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 autoCompressPictures="0"/>
  <xr:revisionPtr revIDLastSave="0" documentId="13_ncr:1_{2DFB0607-9B67-4530-8B81-AA2056A530FF}" xr6:coauthVersionLast="47" xr6:coauthVersionMax="47" xr10:uidLastSave="{00000000-0000-0000-0000-000000000000}"/>
  <bookViews>
    <workbookView xWindow="-108" yWindow="-108" windowWidth="30936" windowHeight="16776" tabRatio="845" xr2:uid="{00000000-000D-0000-FFFF-FFFF00000000}"/>
  </bookViews>
  <sheets>
    <sheet name="General" sheetId="21" r:id="rId1"/>
    <sheet name="Firm Background" sheetId="8" r:id="rId2"/>
    <sheet name="Investment Strategy" sheetId="22" r:id="rId3"/>
    <sheet name="Investment Approach" sheetId="23" r:id="rId4"/>
    <sheet name="Sheet1" sheetId="28" state="hidden" r:id="rId5"/>
    <sheet name="Portfolio Construction" sheetId="24" r:id="rId6"/>
    <sheet name="Characteristics" sheetId="27" r:id="rId7"/>
    <sheet name="Investment Team" sheetId="1" r:id="rId8"/>
    <sheet name="Team Departures" sheetId="9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0" i="1" l="1"/>
  <c r="B35" i="27"/>
  <c r="B57" i="27"/>
  <c r="B25" i="27"/>
  <c r="C68" i="27"/>
  <c r="B48" i="22"/>
  <c r="B54" i="8"/>
  <c r="B41" i="8"/>
  <c r="B16" i="8"/>
  <c r="B21" i="8"/>
  <c r="C48" i="22"/>
  <c r="B23" i="23"/>
  <c r="B62" i="8"/>
  <c r="B68" i="27"/>
  <c r="D57" i="27"/>
  <c r="C35" i="27"/>
  <c r="C57" i="27"/>
  <c r="F25" i="27"/>
  <c r="E25" i="27"/>
  <c r="D25" i="27"/>
  <c r="C25" i="27"/>
  <c r="I48" i="22"/>
  <c r="H48" i="22"/>
  <c r="J48" i="22" l="1"/>
  <c r="C6" i="27" l="1"/>
  <c r="S6" i="27" s="1"/>
  <c r="E6" i="27" l="1"/>
  <c r="M6" i="27"/>
  <c r="G6" i="27"/>
  <c r="O6" i="27"/>
  <c r="I6" i="27"/>
  <c r="Q6" i="27"/>
  <c r="K6" i="27"/>
  <c r="K1" i="22"/>
  <c r="K2" i="22" s="1"/>
  <c r="K3" i="22" l="1"/>
  <c r="B19" i="22" s="1"/>
  <c r="B23" i="8" l="1"/>
  <c r="C5" i="24"/>
  <c r="C19" i="24" s="1"/>
  <c r="K4" i="22"/>
  <c r="C19" i="22" s="1"/>
  <c r="B6" i="27"/>
  <c r="J19" i="22" l="1"/>
  <c r="F19" i="22"/>
  <c r="D19" i="22"/>
  <c r="E19" i="22"/>
  <c r="G19" i="22"/>
  <c r="H19" i="22"/>
  <c r="I19" i="22"/>
  <c r="C23" i="8" l="1"/>
  <c r="C30" i="22"/>
  <c r="C41" i="22" s="1"/>
  <c r="D6" i="27"/>
  <c r="N6" i="27"/>
  <c r="H23" i="8"/>
  <c r="H6" i="27"/>
  <c r="E23" i="8"/>
  <c r="F6" i="27"/>
  <c r="D23" i="8"/>
  <c r="P6" i="27"/>
  <c r="I23" i="8"/>
  <c r="J6" i="27"/>
  <c r="F23" i="8"/>
  <c r="L6" i="27"/>
  <c r="G23" i="8"/>
  <c r="R6" i="27"/>
  <c r="J23" i="8"/>
  <c r="E18" i="27" l="1"/>
  <c r="E27" i="27" s="1"/>
  <c r="E37" i="27" s="1"/>
  <c r="E59" i="27" s="1"/>
  <c r="F18" i="27"/>
  <c r="F27" i="27" s="1"/>
  <c r="F37" i="27" s="1"/>
  <c r="F59" i="27" s="1"/>
  <c r="G18" i="27"/>
  <c r="G27" i="27" s="1"/>
  <c r="G37" i="27" s="1"/>
  <c r="G59" i="27" s="1"/>
  <c r="H18" i="27"/>
  <c r="H27" i="27" s="1"/>
  <c r="H37" i="27" s="1"/>
  <c r="H59" i="27" s="1"/>
  <c r="I18" i="27"/>
  <c r="I27" i="27" s="1"/>
  <c r="I37" i="27" s="1"/>
  <c r="I59" i="27" s="1"/>
  <c r="J18" i="27"/>
  <c r="J27" i="27" s="1"/>
  <c r="J37" i="27" s="1"/>
  <c r="J59" i="27" s="1"/>
  <c r="K18" i="27"/>
  <c r="K27" i="27" s="1"/>
  <c r="K37" i="27" s="1"/>
  <c r="K59" i="27" s="1"/>
  <c r="L18" i="27"/>
  <c r="L27" i="27" s="1"/>
  <c r="L37" i="27" s="1"/>
  <c r="L59" i="27" s="1"/>
  <c r="M18" i="27"/>
  <c r="M27" i="27" s="1"/>
  <c r="M37" i="27" s="1"/>
  <c r="M59" i="27" s="1"/>
  <c r="N18" i="27"/>
  <c r="N27" i="27" s="1"/>
  <c r="N37" i="27" s="1"/>
  <c r="N59" i="27" s="1"/>
  <c r="O18" i="27"/>
  <c r="O27" i="27" s="1"/>
  <c r="O37" i="27" s="1"/>
  <c r="O59" i="27" s="1"/>
  <c r="P18" i="27"/>
  <c r="P27" i="27" s="1"/>
  <c r="P37" i="27" s="1"/>
  <c r="P59" i="27" s="1"/>
  <c r="Q18" i="27"/>
  <c r="Q27" i="27" s="1"/>
  <c r="Q37" i="27" s="1"/>
  <c r="Q59" i="27" s="1"/>
  <c r="R18" i="27"/>
  <c r="R27" i="27" s="1"/>
  <c r="R37" i="27" s="1"/>
  <c r="R59" i="27" s="1"/>
  <c r="S18" i="27"/>
  <c r="S27" i="27" s="1"/>
  <c r="S37" i="27" s="1"/>
  <c r="S59" i="27" s="1"/>
  <c r="D18" i="27"/>
  <c r="D27" i="27" s="1"/>
  <c r="D37" i="27" s="1"/>
  <c r="D59" i="27" s="1"/>
  <c r="C18" i="27" l="1"/>
  <c r="C27" i="27" s="1"/>
  <c r="C37" i="27" s="1"/>
  <c r="C59" i="27" s="1"/>
  <c r="E68" i="27" l="1"/>
  <c r="E57" i="27"/>
  <c r="E35" i="27"/>
  <c r="D35" i="27" l="1"/>
  <c r="D68" i="27"/>
  <c r="F68" i="27" l="1"/>
  <c r="F57" i="27"/>
  <c r="F35" i="27"/>
  <c r="D48" i="22"/>
  <c r="D30" i="22"/>
  <c r="D41" i="22" s="1"/>
  <c r="G68" i="27" l="1"/>
  <c r="G57" i="27"/>
  <c r="G35" i="27"/>
  <c r="G25" i="27"/>
  <c r="B18" i="27" l="1"/>
  <c r="B27" i="27" s="1"/>
  <c r="Q25" i="27"/>
  <c r="R25" i="27"/>
  <c r="S25" i="27"/>
  <c r="Q35" i="27"/>
  <c r="R35" i="27"/>
  <c r="S35" i="27"/>
  <c r="Q57" i="27"/>
  <c r="R57" i="27"/>
  <c r="S57" i="27"/>
  <c r="Q68" i="27"/>
  <c r="R68" i="27"/>
  <c r="S68" i="27"/>
  <c r="P68" i="27"/>
  <c r="O68" i="27"/>
  <c r="N68" i="27"/>
  <c r="M68" i="27"/>
  <c r="L68" i="27"/>
  <c r="K68" i="27"/>
  <c r="J68" i="27"/>
  <c r="I68" i="27"/>
  <c r="H68" i="27"/>
  <c r="M57" i="27"/>
  <c r="N57" i="27"/>
  <c r="O57" i="27"/>
  <c r="P57" i="27"/>
  <c r="H57" i="27"/>
  <c r="I57" i="27"/>
  <c r="J57" i="27"/>
  <c r="K57" i="27"/>
  <c r="L57" i="27"/>
  <c r="P35" i="27"/>
  <c r="O35" i="27"/>
  <c r="N35" i="27"/>
  <c r="M35" i="27"/>
  <c r="L35" i="27"/>
  <c r="K35" i="27"/>
  <c r="J35" i="27"/>
  <c r="I35" i="27"/>
  <c r="H35" i="27"/>
  <c r="P25" i="27"/>
  <c r="G48" i="22"/>
  <c r="F48" i="22"/>
  <c r="E48" i="22"/>
  <c r="O25" i="27"/>
  <c r="N25" i="27"/>
  <c r="M25" i="27"/>
  <c r="L25" i="27"/>
  <c r="K25" i="27"/>
  <c r="J25" i="27"/>
  <c r="I25" i="27"/>
  <c r="H25" i="27"/>
  <c r="J30" i="22"/>
  <c r="J41" i="22" s="1"/>
  <c r="I30" i="22"/>
  <c r="I41" i="22" s="1"/>
  <c r="H30" i="22"/>
  <c r="H41" i="22" s="1"/>
  <c r="G30" i="22"/>
  <c r="G41" i="22" s="1"/>
  <c r="F30" i="22"/>
  <c r="F41" i="22" s="1"/>
  <c r="E30" i="22"/>
  <c r="E41" i="22" s="1"/>
  <c r="B30" i="22"/>
  <c r="B41" i="22" s="1"/>
  <c r="C15" i="23"/>
  <c r="B37" i="27" l="1"/>
  <c r="B59" i="27" s="1"/>
</calcChain>
</file>

<file path=xl/sharedStrings.xml><?xml version="1.0" encoding="utf-8"?>
<sst xmlns="http://schemas.openxmlformats.org/spreadsheetml/2006/main" count="267" uniqueCount="210">
  <si>
    <t xml:space="preserve">Name </t>
  </si>
  <si>
    <t>High Net Worth Individuals</t>
  </si>
  <si>
    <t>Endowments/Foundations</t>
  </si>
  <si>
    <t>Public Pensions</t>
  </si>
  <si>
    <t>Company Name:</t>
  </si>
  <si>
    <t>Telephone:</t>
  </si>
  <si>
    <t>Strategy Name:</t>
  </si>
  <si>
    <t>Firm Website:</t>
  </si>
  <si>
    <t>Corporate</t>
  </si>
  <si>
    <t>Notes:</t>
  </si>
  <si>
    <t>INPUT INFORMATION ONLY IN</t>
  </si>
  <si>
    <t xml:space="preserve">Street Address: </t>
  </si>
  <si>
    <t>Strategy Benchmark:</t>
  </si>
  <si>
    <t>Contact Name:</t>
  </si>
  <si>
    <t>Contact E-mail Address:</t>
  </si>
  <si>
    <t>Title &amp; Role/Function</t>
  </si>
  <si>
    <t>Start Date</t>
  </si>
  <si>
    <t>Month</t>
  </si>
  <si>
    <t>Year</t>
  </si>
  <si>
    <t>Departure Date</t>
  </si>
  <si>
    <t>TOTAL</t>
  </si>
  <si>
    <t>THE REQUIRED BLUE FIELDS</t>
  </si>
  <si>
    <t>Please include those individuals who are still with the firm but who are no longer involved with the investment process for this strategy.</t>
  </si>
  <si>
    <t>PLEASE COMPLETE EACH WORKSHEET TAB IN THIS EXCEL FILE</t>
  </si>
  <si>
    <t>PLEASE DO NOT ALTER ANY CRITERIA LISTED IN BLACK</t>
  </si>
  <si>
    <t>INPUT INFORMATION ONLY IN THE REQUIRED BLUE FIELDS</t>
  </si>
  <si>
    <t>Function</t>
  </si>
  <si>
    <t xml:space="preserve">Title </t>
  </si>
  <si>
    <t>Education</t>
  </si>
  <si>
    <t>Professional Background</t>
  </si>
  <si>
    <t>Date</t>
  </si>
  <si>
    <t>Firm</t>
  </si>
  <si>
    <t>Taft-Hartley</t>
  </si>
  <si>
    <t>Client Types (% of AUM)</t>
  </si>
  <si>
    <t>Limit</t>
  </si>
  <si>
    <t>Peak AUM</t>
  </si>
  <si>
    <t>Minimum Account Size</t>
  </si>
  <si>
    <t>Performance-Based Fee Available (Yes/No)?</t>
  </si>
  <si>
    <t>Fee Schedule (with breakpoints)</t>
  </si>
  <si>
    <t>Inception Date</t>
  </si>
  <si>
    <t>Restricted Access (please describe)</t>
  </si>
  <si>
    <t xml:space="preserve">    # of Separate Accounts</t>
  </si>
  <si>
    <t>"X" for yes</t>
  </si>
  <si>
    <t>Research Technique</t>
  </si>
  <si>
    <t xml:space="preserve">    Separate Account Assets ($M)</t>
  </si>
  <si>
    <t xml:space="preserve">    Commingled Assets ($M)</t>
  </si>
  <si>
    <t xml:space="preserve">    Mutual Fund Assets ($M)  </t>
  </si>
  <si>
    <t>Strategy Name</t>
  </si>
  <si>
    <t xml:space="preserve">    Top-down Fundamental</t>
  </si>
  <si>
    <t xml:space="preserve">    Bottom-up Fundamental</t>
  </si>
  <si>
    <t xml:space="preserve">    Top-down Quantitative</t>
  </si>
  <si>
    <t xml:space="preserve">    Bottom-up Quantitative</t>
  </si>
  <si>
    <t>Client Types (% of Strategy AUM)</t>
  </si>
  <si>
    <t>Strategy Composite Details</t>
  </si>
  <si>
    <t xml:space="preserve">    Median Separate Account Size ($M)</t>
  </si>
  <si>
    <t xml:space="preserve">    Largest Separate Account Portfolio ($M)</t>
  </si>
  <si>
    <t xml:space="preserve">    Smallest Separate Account Portfolio ($M)  </t>
  </si>
  <si>
    <t xml:space="preserve">    Highest Return (of composite member accounts)</t>
  </si>
  <si>
    <t xml:space="preserve">    Lowest Return (of composite member accounts)</t>
  </si>
  <si>
    <t xml:space="preserve">    Corporate</t>
  </si>
  <si>
    <t xml:space="preserve">    Public Pensions</t>
  </si>
  <si>
    <t xml:space="preserve">    Taft-Hartley</t>
  </si>
  <si>
    <t xml:space="preserve">    Endowments/Foundations</t>
  </si>
  <si>
    <t xml:space="preserve">    High Net Worth Individuals</t>
  </si>
  <si>
    <t xml:space="preserve">    Security Selection</t>
  </si>
  <si>
    <t xml:space="preserve">    Industry/Sector Selection</t>
  </si>
  <si>
    <t>Percentage (%)</t>
  </si>
  <si>
    <t>Estimated Strategy Attribution - Value Added</t>
  </si>
  <si>
    <t>Strategy Asset/Flow Details</t>
  </si>
  <si>
    <t xml:space="preserve">    Composite Dispersion</t>
  </si>
  <si>
    <t xml:space="preserve">    Composite Return</t>
  </si>
  <si>
    <t xml:space="preserve">    Commingled Account Return</t>
  </si>
  <si>
    <t xml:space="preserve">    Mutual Fund Return</t>
  </si>
  <si>
    <t xml:space="preserve">    Portfolio Turnover </t>
  </si>
  <si>
    <t xml:space="preserve">    # of Holdings</t>
  </si>
  <si>
    <t>Year Started in Position</t>
  </si>
  <si>
    <t>Year Started in Industry</t>
  </si>
  <si>
    <t>Years in Position</t>
  </si>
  <si>
    <t>Reason for Leaving</t>
  </si>
  <si>
    <t>Strategy AUM - All Vehicles ($M)</t>
  </si>
  <si>
    <t>Strategy Limits</t>
  </si>
  <si>
    <t xml:space="preserve">    Maximum Allocation to Single Industry (GICS)</t>
  </si>
  <si>
    <t xml:space="preserve">    Maximum Allocation to Cash</t>
  </si>
  <si>
    <t>ALTERATION OF CRITERIA OR OMISSION OF DATA MAY RENDER YOUR PROPOSAL "NON-RESPONSIVE"</t>
  </si>
  <si>
    <t xml:space="preserve">    Total Strategy Assets ($M)</t>
  </si>
  <si>
    <t xml:space="preserve">    Total Strategy Inflows</t>
  </si>
  <si>
    <t xml:space="preserve">    Total Strategy Outflows</t>
  </si>
  <si>
    <t xml:space="preserve">    Total Number of New Clients</t>
  </si>
  <si>
    <t xml:space="preserve">    Total Number of Clients Lost</t>
  </si>
  <si>
    <t>Total Firm Assets ($M)</t>
  </si>
  <si>
    <t xml:space="preserve">    Maximum Allocation to Mutual Funds and/or ETFs</t>
  </si>
  <si>
    <t xml:space="preserve">    Maximum Allocation to Derivatives</t>
  </si>
  <si>
    <r>
      <t xml:space="preserve">    Other (describe in </t>
    </r>
    <r>
      <rPr>
        <b/>
        <i/>
        <sz val="10"/>
        <color theme="0"/>
        <rFont val="Arial"/>
        <family val="2"/>
      </rPr>
      <t>Notes</t>
    </r>
    <r>
      <rPr>
        <b/>
        <sz val="10"/>
        <color theme="0"/>
        <rFont val="Arial"/>
        <family val="2"/>
      </rPr>
      <t>)</t>
    </r>
  </si>
  <si>
    <r>
      <t xml:space="preserve">    Other (please describe in </t>
    </r>
    <r>
      <rPr>
        <b/>
        <i/>
        <sz val="10"/>
        <color theme="0"/>
        <rFont val="Arial"/>
        <family val="2"/>
      </rPr>
      <t>Notes</t>
    </r>
    <r>
      <rPr>
        <b/>
        <sz val="10"/>
        <color theme="0"/>
        <rFont val="Arial"/>
        <family val="2"/>
      </rPr>
      <t>)</t>
    </r>
  </si>
  <si>
    <t>Firmwide Inflows</t>
  </si>
  <si>
    <t>Firmwide Outflows</t>
  </si>
  <si>
    <r>
      <t xml:space="preserve">Other (describe in </t>
    </r>
    <r>
      <rPr>
        <b/>
        <i/>
        <sz val="10"/>
        <color theme="0"/>
        <rFont val="Arial"/>
        <family val="2"/>
      </rPr>
      <t>Notes</t>
    </r>
    <r>
      <rPr>
        <b/>
        <sz val="10"/>
        <color theme="0"/>
        <rFont val="Arial"/>
        <family val="2"/>
      </rPr>
      <t>)</t>
    </r>
  </si>
  <si>
    <t>For time series data, please provide a "sum" or "average" data for the period as appropriate</t>
  </si>
  <si>
    <t>AUM ($M)</t>
  </si>
  <si>
    <t>Year the Firm was founded</t>
  </si>
  <si>
    <t>Firm Headquarters - City</t>
  </si>
  <si>
    <t>Firm Headquarters - State</t>
  </si>
  <si>
    <t>Firm AUM by Asset Class</t>
  </si>
  <si>
    <t>Equity</t>
  </si>
  <si>
    <t>Fixed Income</t>
  </si>
  <si>
    <t>Real Estate/Real Assets</t>
  </si>
  <si>
    <t>Multi-Asset</t>
  </si>
  <si>
    <t>Other (explain below)</t>
  </si>
  <si>
    <t>Top Five Owners</t>
  </si>
  <si>
    <t>% Ownership</t>
  </si>
  <si>
    <t>Owner 1 (please specify)</t>
  </si>
  <si>
    <t>Owner 2 (please specify)</t>
  </si>
  <si>
    <t>Owner 3 (please specify)</t>
  </si>
  <si>
    <t>Owner 4 (please specify)</t>
  </si>
  <si>
    <t>Owner 5 (please specify)</t>
  </si>
  <si>
    <t>%</t>
  </si>
  <si>
    <t xml:space="preserve">    Yield Curve Positioning</t>
  </si>
  <si>
    <t xml:space="preserve">    Duration</t>
  </si>
  <si>
    <t>Objectives</t>
  </si>
  <si>
    <t xml:space="preserve">    Return Target</t>
  </si>
  <si>
    <t xml:space="preserve">    Risk Target</t>
  </si>
  <si>
    <t xml:space="preserve">    Maximum Allocation to Single Issuer</t>
  </si>
  <si>
    <t xml:space="preserve">    Maximum Allocation to Illiquid Assets</t>
  </si>
  <si>
    <t>Expectation</t>
  </si>
  <si>
    <t xml:space="preserve">    Expected range of # of holdings</t>
  </si>
  <si>
    <t xml:space="preserve">    Expected turnover</t>
  </si>
  <si>
    <t>Strategy Expectations</t>
  </si>
  <si>
    <t>Employee Ownership</t>
  </si>
  <si>
    <t>Investment Team</t>
  </si>
  <si>
    <t>Firm-Wide</t>
  </si>
  <si>
    <t xml:space="preserve">    Duration (Modified) (years)</t>
  </si>
  <si>
    <t xml:space="preserve">    Maturity (average)</t>
  </si>
  <si>
    <t xml:space="preserve">    Quality (average)</t>
  </si>
  <si>
    <t xml:space="preserve">    Yield to Worst</t>
  </si>
  <si>
    <t xml:space="preserve">    Yield to Maturity</t>
  </si>
  <si>
    <t xml:space="preserve">    Current Yield</t>
  </si>
  <si>
    <t xml:space="preserve">    Coupon (average)</t>
  </si>
  <si>
    <t xml:space="preserve">    Convexity (average)</t>
  </si>
  <si>
    <t>Strategy Summary Characteristics</t>
  </si>
  <si>
    <t xml:space="preserve">    1 - 3 Years</t>
  </si>
  <si>
    <t xml:space="preserve">     3 - 5 Years</t>
  </si>
  <si>
    <t xml:space="preserve">     5- 7 Years</t>
  </si>
  <si>
    <t xml:space="preserve">     7 - 10 Years</t>
  </si>
  <si>
    <t xml:space="preserve">    &gt; 10 Years</t>
  </si>
  <si>
    <t xml:space="preserve">    &lt; 1 Year</t>
  </si>
  <si>
    <t xml:space="preserve">    10 - 20 Years</t>
  </si>
  <si>
    <t xml:space="preserve">    &gt; 20 Years</t>
  </si>
  <si>
    <t>Sector Allocation</t>
  </si>
  <si>
    <t xml:space="preserve">    Cash and Cash Equivalents</t>
  </si>
  <si>
    <t xml:space="preserve">    ABS</t>
  </si>
  <si>
    <t xml:space="preserve">    CMBS</t>
  </si>
  <si>
    <t xml:space="preserve">    IG Credit/Corporate</t>
  </si>
  <si>
    <t xml:space="preserve">       Financials</t>
  </si>
  <si>
    <t xml:space="preserve">       Industrials</t>
  </si>
  <si>
    <t xml:space="preserve">       Utilities</t>
  </si>
  <si>
    <t xml:space="preserve">    High Yield</t>
  </si>
  <si>
    <t xml:space="preserve">    Municipals</t>
  </si>
  <si>
    <t xml:space="preserve">    Sovereign</t>
  </si>
  <si>
    <t xml:space="preserve">    Supranational</t>
  </si>
  <si>
    <t xml:space="preserve">    Other</t>
  </si>
  <si>
    <t xml:space="preserve">    A</t>
  </si>
  <si>
    <t xml:space="preserve">    BBB</t>
  </si>
  <si>
    <t xml:space="preserve">    BB</t>
  </si>
  <si>
    <t xml:space="preserve">    B</t>
  </si>
  <si>
    <t xml:space="preserve">    &lt; B</t>
  </si>
  <si>
    <t xml:space="preserve">    NR</t>
  </si>
  <si>
    <t>SUMMARY</t>
  </si>
  <si>
    <t># Team Members</t>
  </si>
  <si>
    <t xml:space="preserve">    Portfolio Managers</t>
  </si>
  <si>
    <t xml:space="preserve">    Analysts</t>
  </si>
  <si>
    <t xml:space="preserve">    Traders</t>
  </si>
  <si>
    <t xml:space="preserve">    Risk Management</t>
  </si>
  <si>
    <t>Preferred Benchmark</t>
  </si>
  <si>
    <t>Type in Benchmark</t>
  </si>
  <si>
    <t>City, State,  Zip Code:</t>
  </si>
  <si>
    <t xml:space="preserve">    Maximum Allocation to Single Sector  (GICS)</t>
  </si>
  <si>
    <t>Please list the portfolio manager(s), analysts, and key individuals responsible for the investment management process of the strategy and provide the average investment team tenure.</t>
  </si>
  <si>
    <t>Avg. Investment  Team Tenure</t>
  </si>
  <si>
    <t>Year Started on Strategy</t>
  </si>
  <si>
    <t>Please list all portfolio managers, research analysts or other key individuals supporting the investment strategy who have left the firm in the past 10 years in the table below.</t>
  </si>
  <si>
    <t>Firmwide Product Count*</t>
  </si>
  <si>
    <t>Firmwide Employees</t>
  </si>
  <si>
    <t>*Please consider different vehicle types of same underlying strategy as a single product for firmwide product count purposes.</t>
  </si>
  <si>
    <t>Firm AUM ($M)</t>
  </si>
  <si>
    <t>Please list all available vehicles, including those where the strategy is used as a sole subadvisor</t>
  </si>
  <si>
    <t xml:space="preserve">    Maximum Allocation to Non-US Dollar Denominated Securities*</t>
  </si>
  <si>
    <t xml:space="preserve">    Maximum Allocation to Emerging Markets (Non EMD Strategies Only)</t>
  </si>
  <si>
    <t>Top 10 Firm Products</t>
  </si>
  <si>
    <t xml:space="preserve">    Maximum Allocation to Developed Markets (EMD Strategies Only)</t>
  </si>
  <si>
    <t xml:space="preserve">    AAA</t>
  </si>
  <si>
    <t xml:space="preserve">    AA</t>
  </si>
  <si>
    <t>Please select the most appropriate geographic classification:</t>
  </si>
  <si>
    <t xml:space="preserve">U.S. </t>
  </si>
  <si>
    <t>Emerging Markets</t>
  </si>
  <si>
    <t>Global</t>
  </si>
  <si>
    <t xml:space="preserve">    Maximum Allocation to Non-US Dollar Foreign Currency</t>
  </si>
  <si>
    <t>Vehicle Type (SMA, CIT, Commingled Fund, Mutual Fund, UCITS, etc.)</t>
  </si>
  <si>
    <t>*A non-U.S. security is defined as a security issued by a foreign sovereign entity or a corporation domiciled outside the United States</t>
  </si>
  <si>
    <t>Historical Max</t>
  </si>
  <si>
    <t xml:space="preserve">   Agency  MBS</t>
  </si>
  <si>
    <t xml:space="preserve">    Bank Loans</t>
  </si>
  <si>
    <t xml:space="preserve">    Non-US (Developed)</t>
  </si>
  <si>
    <t xml:space="preserve">    Non-US (Emerging Market Debt)</t>
  </si>
  <si>
    <t>Duration Breakdown</t>
  </si>
  <si>
    <t xml:space="preserve">   Non-Agency MBS</t>
  </si>
  <si>
    <t xml:space="preserve">   US Agency</t>
  </si>
  <si>
    <t xml:space="preserve">   US Treasury</t>
  </si>
  <si>
    <t>Maturity Breakdown</t>
  </si>
  <si>
    <t>Quality Breakdown</t>
  </si>
  <si>
    <t>RFP Issue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</si>
</sst>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#,##0_);\(&quot;$&quot;#,##0\)"/>
    <numFmt numFmtId="43" formatCode="_(* #,##0.00_);_(* \(#,##0.00\);_(* &quot;-&quot;??_);_(@_)"/>
    <numFmt numFmtId="164" formatCode="0.0%"/>
    <numFmt numFmtId="165" formatCode="[&lt;=9999999]###\-####;\(###\)\ ###\-####"/>
    <numFmt numFmtId="166" formatCode="0.0"/>
    <numFmt numFmtId="167" formatCode="&quot;$&quot;#,##0"/>
    <numFmt numFmtId="168" formatCode="_(* #,##0_);_(* \(#,##0\);_(* &quot;-&quot;??_);_(@_)"/>
    <numFmt numFmtId="169" formatCode="0_);\(0\)"/>
  </numFmts>
  <fonts count="1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14"/>
      <color indexed="10"/>
      <name val="Arial"/>
      <family val="2"/>
    </font>
    <font>
      <u/>
      <sz val="10"/>
      <color indexed="12"/>
      <name val="Arial"/>
      <family val="2"/>
    </font>
    <font>
      <b/>
      <sz val="14"/>
      <color rgb="FF0000CC"/>
      <name val="Arial"/>
      <family val="2"/>
    </font>
    <font>
      <b/>
      <sz val="10"/>
      <color rgb="FF0000CC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ＭＳ 明朝"/>
      <family val="1"/>
      <charset val="128"/>
    </font>
    <font>
      <b/>
      <i/>
      <sz val="10"/>
      <color theme="0"/>
      <name val="Arial"/>
      <family val="2"/>
    </font>
    <font>
      <u/>
      <sz val="10"/>
      <color theme="11"/>
      <name val="Arial"/>
      <family val="2"/>
    </font>
    <font>
      <b/>
      <i/>
      <sz val="10"/>
      <color rgb="FF0000CC"/>
      <name val="Arial"/>
      <family val="2"/>
    </font>
    <font>
      <b/>
      <sz val="10"/>
      <color rgb="FFFFFFFF"/>
      <name val="Arial"/>
      <family val="2"/>
    </font>
    <font>
      <b/>
      <i/>
      <sz val="10"/>
      <color rgb="FF0000CC"/>
      <name val="Arial"/>
      <family val="2"/>
    </font>
    <font>
      <b/>
      <sz val="10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theme="1"/>
        <bgColor indexed="8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8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/>
      <diagonal/>
    </border>
    <border>
      <left style="thin">
        <color theme="0"/>
      </left>
      <right style="thin">
        <color theme="0"/>
      </right>
      <top style="thin">
        <color auto="1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auto="1"/>
      </left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auto="1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/>
      <diagonal/>
    </border>
    <border>
      <left style="thin">
        <color theme="0"/>
      </left>
      <right style="thin">
        <color auto="1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</borders>
  <cellStyleXfs count="47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3" fillId="0" borderId="0">
      <alignment vertical="center"/>
    </xf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197">
    <xf numFmtId="0" fontId="0" fillId="0" borderId="0" xfId="0"/>
    <xf numFmtId="0" fontId="3" fillId="2" borderId="0" xfId="0" applyFont="1" applyFill="1"/>
    <xf numFmtId="0" fontId="2" fillId="2" borderId="0" xfId="0" applyFont="1" applyFill="1"/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/>
    </xf>
    <xf numFmtId="0" fontId="3" fillId="2" borderId="0" xfId="0" applyFont="1" applyFill="1" applyAlignment="1">
      <alignment vertical="center"/>
    </xf>
    <xf numFmtId="0" fontId="4" fillId="2" borderId="0" xfId="0" applyFont="1" applyFill="1"/>
    <xf numFmtId="164" fontId="3" fillId="2" borderId="0" xfId="3" applyNumberFormat="1" applyFont="1" applyFill="1" applyBorder="1" applyAlignment="1" applyProtection="1">
      <alignment vertical="center"/>
    </xf>
    <xf numFmtId="0" fontId="9" fillId="2" borderId="0" xfId="0" applyFont="1" applyFill="1" applyAlignment="1">
      <alignment horizontal="left" vertical="center"/>
    </xf>
    <xf numFmtId="0" fontId="10" fillId="4" borderId="1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vertical="center"/>
    </xf>
    <xf numFmtId="0" fontId="13" fillId="4" borderId="0" xfId="0" applyFont="1" applyFill="1" applyAlignment="1">
      <alignment vertical="center"/>
    </xf>
    <xf numFmtId="0" fontId="5" fillId="2" borderId="0" xfId="0" applyFont="1" applyFill="1"/>
    <xf numFmtId="0" fontId="0" fillId="0" borderId="0" xfId="0" applyAlignment="1">
      <alignment vertical="center"/>
    </xf>
    <xf numFmtId="0" fontId="3" fillId="2" borderId="0" xfId="0" applyFont="1" applyFill="1" applyAlignment="1">
      <alignment horizontal="left" vertical="center"/>
    </xf>
    <xf numFmtId="0" fontId="0" fillId="5" borderId="0" xfId="0" applyFill="1"/>
    <xf numFmtId="0" fontId="15" fillId="0" borderId="0" xfId="0" applyFont="1" applyAlignment="1">
      <alignment horizontal="left" vertical="center" wrapText="1"/>
    </xf>
    <xf numFmtId="0" fontId="3" fillId="5" borderId="0" xfId="0" applyFont="1" applyFill="1"/>
    <xf numFmtId="0" fontId="16" fillId="6" borderId="11" xfId="0" applyFont="1" applyFill="1" applyBorder="1" applyAlignment="1">
      <alignment vertical="center"/>
    </xf>
    <xf numFmtId="0" fontId="16" fillId="6" borderId="1" xfId="0" applyFont="1" applyFill="1" applyBorder="1" applyAlignment="1">
      <alignment vertical="center"/>
    </xf>
    <xf numFmtId="0" fontId="10" fillId="4" borderId="0" xfId="0" applyFont="1" applyFill="1" applyAlignment="1">
      <alignment horizontal="left" vertical="center" wrapText="1"/>
    </xf>
    <xf numFmtId="0" fontId="10" fillId="4" borderId="1" xfId="0" applyFont="1" applyFill="1" applyBorder="1" applyAlignment="1">
      <alignment vertical="center" wrapText="1"/>
    </xf>
    <xf numFmtId="1" fontId="3" fillId="3" borderId="1" xfId="0" applyNumberFormat="1" applyFont="1" applyFill="1" applyBorder="1" applyAlignment="1" applyProtection="1">
      <alignment horizontal="center" vertical="center"/>
      <protection locked="0"/>
    </xf>
    <xf numFmtId="0" fontId="10" fillId="4" borderId="10" xfId="0" applyFont="1" applyFill="1" applyBorder="1" applyAlignment="1">
      <alignment vertical="center" wrapText="1"/>
    </xf>
    <xf numFmtId="0" fontId="6" fillId="2" borderId="0" xfId="0" applyFont="1" applyFill="1" applyAlignment="1">
      <alignment vertical="center"/>
    </xf>
    <xf numFmtId="0" fontId="10" fillId="4" borderId="20" xfId="0" applyFont="1" applyFill="1" applyBorder="1" applyAlignment="1">
      <alignment vertical="center"/>
    </xf>
    <xf numFmtId="14" fontId="10" fillId="4" borderId="21" xfId="0" applyNumberFormat="1" applyFont="1" applyFill="1" applyBorder="1" applyAlignment="1">
      <alignment horizontal="center" vertical="center"/>
    </xf>
    <xf numFmtId="14" fontId="10" fillId="4" borderId="22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10" fillId="4" borderId="22" xfId="0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left" vertical="center"/>
    </xf>
    <xf numFmtId="0" fontId="10" fillId="4" borderId="21" xfId="0" applyFont="1" applyFill="1" applyBorder="1" applyAlignment="1">
      <alignment horizontal="center" vertical="center"/>
    </xf>
    <xf numFmtId="164" fontId="16" fillId="6" borderId="25" xfId="0" applyNumberFormat="1" applyFont="1" applyFill="1" applyBorder="1" applyAlignment="1">
      <alignment horizontal="center" vertical="center"/>
    </xf>
    <xf numFmtId="14" fontId="10" fillId="4" borderId="21" xfId="0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left" vertical="center"/>
    </xf>
    <xf numFmtId="0" fontId="2" fillId="2" borderId="0" xfId="0" applyFont="1" applyFill="1" applyAlignment="1">
      <alignment vertical="center"/>
    </xf>
    <xf numFmtId="0" fontId="10" fillId="4" borderId="12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164" fontId="3" fillId="3" borderId="1" xfId="3" applyNumberFormat="1" applyFont="1" applyFill="1" applyBorder="1" applyAlignment="1" applyProtection="1">
      <alignment horizontal="center" vertical="center"/>
      <protection locked="0"/>
    </xf>
    <xf numFmtId="164" fontId="10" fillId="4" borderId="25" xfId="3" applyNumberFormat="1" applyFont="1" applyFill="1" applyBorder="1" applyAlignment="1" applyProtection="1">
      <alignment horizontal="center" vertical="center"/>
    </xf>
    <xf numFmtId="0" fontId="16" fillId="6" borderId="4" xfId="0" applyFont="1" applyFill="1" applyBorder="1" applyAlignment="1">
      <alignment vertical="center"/>
    </xf>
    <xf numFmtId="0" fontId="16" fillId="6" borderId="1" xfId="0" quotePrefix="1" applyFont="1" applyFill="1" applyBorder="1" applyAlignment="1">
      <alignment horizontal="left" vertical="center" indent="2"/>
    </xf>
    <xf numFmtId="0" fontId="16" fillId="6" borderId="11" xfId="0" applyFont="1" applyFill="1" applyBorder="1" applyAlignment="1">
      <alignment horizontal="left" vertical="center" indent="2"/>
    </xf>
    <xf numFmtId="0" fontId="10" fillId="4" borderId="19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0" fillId="5" borderId="0" xfId="0" applyFill="1" applyAlignment="1">
      <alignment vertical="center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8" fillId="2" borderId="0" xfId="0" applyFont="1" applyFill="1" applyAlignment="1">
      <alignment vertical="center"/>
    </xf>
    <xf numFmtId="165" fontId="3" fillId="3" borderId="1" xfId="0" applyNumberFormat="1" applyFont="1" applyFill="1" applyBorder="1" applyAlignment="1" applyProtection="1">
      <alignment horizontal="left" vertical="center" wrapText="1"/>
      <protection locked="0"/>
    </xf>
    <xf numFmtId="165" fontId="7" fillId="3" borderId="1" xfId="1" applyNumberFormat="1" applyFill="1" applyBorder="1" applyAlignment="1" applyProtection="1">
      <alignment horizontal="left" vertical="center" wrapText="1"/>
      <protection locked="0"/>
    </xf>
    <xf numFmtId="0" fontId="7" fillId="3" borderId="1" xfId="1" applyFill="1" applyBorder="1" applyAlignment="1" applyProtection="1">
      <alignment horizontal="left" vertical="center" wrapText="1"/>
      <protection locked="0"/>
    </xf>
    <xf numFmtId="167" fontId="3" fillId="3" borderId="1" xfId="3" applyNumberFormat="1" applyFont="1" applyFill="1" applyBorder="1" applyAlignment="1" applyProtection="1">
      <alignment horizontal="center" vertical="center"/>
      <protection locked="0"/>
    </xf>
    <xf numFmtId="49" fontId="3" fillId="3" borderId="1" xfId="0" applyNumberFormat="1" applyFont="1" applyFill="1" applyBorder="1" applyAlignment="1" applyProtection="1">
      <alignment vertical="center" wrapText="1"/>
      <protection locked="0"/>
    </xf>
    <xf numFmtId="49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166" fontId="3" fillId="3" borderId="1" xfId="0" applyNumberFormat="1" applyFont="1" applyFill="1" applyBorder="1" applyAlignment="1" applyProtection="1">
      <alignment horizontal="center" vertical="center"/>
      <protection locked="0"/>
    </xf>
    <xf numFmtId="49" fontId="3" fillId="3" borderId="1" xfId="0" applyNumberFormat="1" applyFont="1" applyFill="1" applyBorder="1" applyAlignment="1" applyProtection="1">
      <alignment horizontal="left" vertical="center" wrapText="1"/>
      <protection locked="0"/>
    </xf>
    <xf numFmtId="0" fontId="3" fillId="5" borderId="0" xfId="0" applyFont="1" applyFill="1" applyAlignment="1">
      <alignment vertical="center"/>
    </xf>
    <xf numFmtId="0" fontId="2" fillId="2" borderId="5" xfId="0" applyFont="1" applyFill="1" applyBorder="1" applyAlignment="1">
      <alignment horizontal="left" vertical="center" wrapText="1"/>
    </xf>
    <xf numFmtId="164" fontId="3" fillId="2" borderId="5" xfId="3" applyNumberFormat="1" applyFont="1" applyFill="1" applyBorder="1" applyAlignment="1" applyProtection="1">
      <alignment vertical="center"/>
    </xf>
    <xf numFmtId="0" fontId="10" fillId="4" borderId="20" xfId="0" applyFont="1" applyFill="1" applyBorder="1" applyAlignment="1">
      <alignment horizontal="left" vertical="center"/>
    </xf>
    <xf numFmtId="0" fontId="10" fillId="4" borderId="20" xfId="0" applyFont="1" applyFill="1" applyBorder="1" applyAlignment="1">
      <alignment horizontal="left" vertical="center" wrapText="1"/>
    </xf>
    <xf numFmtId="10" fontId="3" fillId="3" borderId="1" xfId="3" applyNumberFormat="1" applyFont="1" applyFill="1" applyBorder="1" applyAlignment="1" applyProtection="1">
      <alignment horizontal="center" vertical="center"/>
      <protection locked="0"/>
    </xf>
    <xf numFmtId="14" fontId="3" fillId="3" borderId="1" xfId="0" applyNumberFormat="1" applyFont="1" applyFill="1" applyBorder="1" applyAlignment="1" applyProtection="1">
      <alignment horizontal="center" vertical="center"/>
      <protection locked="0"/>
    </xf>
    <xf numFmtId="164" fontId="3" fillId="3" borderId="1" xfId="3" applyNumberFormat="1" applyFont="1" applyFill="1" applyBorder="1" applyAlignment="1" applyProtection="1">
      <alignment horizontal="center" vertical="center" wrapText="1"/>
      <protection locked="0"/>
    </xf>
    <xf numFmtId="10" fontId="3" fillId="3" borderId="1" xfId="3" applyNumberFormat="1" applyFont="1" applyFill="1" applyBorder="1" applyAlignment="1" applyProtection="1">
      <alignment horizontal="center" vertical="center" wrapText="1"/>
      <protection locked="0"/>
    </xf>
    <xf numFmtId="164" fontId="10" fillId="4" borderId="1" xfId="3" applyNumberFormat="1" applyFont="1" applyFill="1" applyBorder="1" applyAlignment="1" applyProtection="1">
      <alignment horizontal="center" vertical="center"/>
    </xf>
    <xf numFmtId="164" fontId="0" fillId="3" borderId="1" xfId="3" applyNumberFormat="1" applyFont="1" applyFill="1" applyBorder="1" applyAlignment="1" applyProtection="1">
      <alignment horizontal="center" vertical="center"/>
      <protection locked="0"/>
    </xf>
    <xf numFmtId="167" fontId="0" fillId="3" borderId="1" xfId="3" applyNumberFormat="1" applyFont="1" applyFill="1" applyBorder="1" applyAlignment="1" applyProtection="1">
      <alignment horizontal="center" vertical="center"/>
      <protection locked="0"/>
    </xf>
    <xf numFmtId="5" fontId="3" fillId="3" borderId="1" xfId="0" applyNumberFormat="1" applyFont="1" applyFill="1" applyBorder="1" applyAlignment="1" applyProtection="1">
      <alignment horizontal="center" vertical="center"/>
      <protection locked="0"/>
    </xf>
    <xf numFmtId="0" fontId="17" fillId="2" borderId="0" xfId="0" applyFont="1" applyFill="1" applyAlignment="1">
      <alignment horizontal="left" vertical="center"/>
    </xf>
    <xf numFmtId="167" fontId="10" fillId="4" borderId="25" xfId="3" applyNumberFormat="1" applyFont="1" applyFill="1" applyBorder="1" applyAlignment="1" applyProtection="1">
      <alignment horizontal="center" vertical="center"/>
    </xf>
    <xf numFmtId="0" fontId="17" fillId="2" borderId="0" xfId="0" applyFont="1" applyFill="1" applyAlignment="1">
      <alignment horizontal="left" vertical="center" wrapText="1"/>
    </xf>
    <xf numFmtId="0" fontId="10" fillId="5" borderId="0" xfId="0" applyFont="1" applyFill="1" applyAlignment="1">
      <alignment vertical="center"/>
    </xf>
    <xf numFmtId="167" fontId="10" fillId="5" borderId="0" xfId="3" applyNumberFormat="1" applyFont="1" applyFill="1" applyBorder="1" applyAlignment="1" applyProtection="1">
      <alignment horizontal="center" vertical="center"/>
    </xf>
    <xf numFmtId="0" fontId="10" fillId="5" borderId="0" xfId="0" applyFont="1" applyFill="1" applyAlignment="1">
      <alignment horizontal="left" vertical="center" wrapText="1"/>
    </xf>
    <xf numFmtId="5" fontId="3" fillId="5" borderId="0" xfId="0" applyNumberFormat="1" applyFont="1" applyFill="1" applyAlignment="1" applyProtection="1">
      <alignment horizontal="center" vertical="center"/>
      <protection locked="0"/>
    </xf>
    <xf numFmtId="5" fontId="0" fillId="3" borderId="1" xfId="0" applyNumberFormat="1" applyFill="1" applyBorder="1" applyAlignment="1" applyProtection="1">
      <alignment horizontal="center" vertical="center"/>
      <protection locked="0"/>
    </xf>
    <xf numFmtId="9" fontId="0" fillId="3" borderId="1" xfId="0" applyNumberFormat="1" applyFill="1" applyBorder="1" applyAlignment="1" applyProtection="1">
      <alignment horizontal="center" vertical="center"/>
      <protection locked="0"/>
    </xf>
    <xf numFmtId="0" fontId="10" fillId="4" borderId="1" xfId="0" applyFont="1" applyFill="1" applyBorder="1" applyAlignment="1">
      <alignment horizontal="right" vertical="center" wrapText="1"/>
    </xf>
    <xf numFmtId="14" fontId="10" fillId="4" borderId="25" xfId="0" applyNumberFormat="1" applyFont="1" applyFill="1" applyBorder="1" applyAlignment="1">
      <alignment horizontal="center" vertical="center" wrapText="1"/>
    </xf>
    <xf numFmtId="0" fontId="10" fillId="5" borderId="20" xfId="0" applyFont="1" applyFill="1" applyBorder="1" applyAlignment="1">
      <alignment vertical="center"/>
    </xf>
    <xf numFmtId="164" fontId="10" fillId="5" borderId="25" xfId="3" applyNumberFormat="1" applyFont="1" applyFill="1" applyBorder="1" applyAlignment="1" applyProtection="1">
      <alignment horizontal="center" vertical="center"/>
    </xf>
    <xf numFmtId="164" fontId="16" fillId="8" borderId="25" xfId="0" applyNumberFormat="1" applyFont="1" applyFill="1" applyBorder="1" applyAlignment="1">
      <alignment horizontal="center" vertical="center"/>
    </xf>
    <xf numFmtId="168" fontId="0" fillId="3" borderId="1" xfId="35" applyNumberFormat="1" applyFont="1" applyFill="1" applyBorder="1" applyAlignment="1" applyProtection="1">
      <alignment horizontal="center" vertical="center"/>
      <protection locked="0"/>
    </xf>
    <xf numFmtId="0" fontId="10" fillId="9" borderId="0" xfId="0" applyFont="1" applyFill="1" applyAlignment="1">
      <alignment vertical="center" wrapText="1"/>
    </xf>
    <xf numFmtId="167" fontId="3" fillId="5" borderId="0" xfId="3" applyNumberFormat="1" applyFont="1" applyFill="1" applyBorder="1" applyAlignment="1" applyProtection="1">
      <alignment horizontal="center" vertical="center"/>
      <protection locked="0"/>
    </xf>
    <xf numFmtId="14" fontId="3" fillId="5" borderId="0" xfId="0" applyNumberFormat="1" applyFont="1" applyFill="1" applyAlignment="1" applyProtection="1">
      <alignment horizontal="center" vertical="center"/>
      <protection locked="0"/>
    </xf>
    <xf numFmtId="0" fontId="3" fillId="5" borderId="0" xfId="0" applyFont="1" applyFill="1" applyAlignment="1" applyProtection="1">
      <alignment horizontal="center" vertical="center" wrapText="1"/>
      <protection locked="0"/>
    </xf>
    <xf numFmtId="10" fontId="3" fillId="5" borderId="0" xfId="3" applyNumberFormat="1" applyFont="1" applyFill="1" applyBorder="1" applyAlignment="1" applyProtection="1">
      <alignment horizontal="center" vertical="center" wrapText="1"/>
      <protection locked="0"/>
    </xf>
    <xf numFmtId="0" fontId="10" fillId="4" borderId="18" xfId="0" applyFont="1" applyFill="1" applyBorder="1" applyAlignment="1">
      <alignment horizontal="left" vertical="center"/>
    </xf>
    <xf numFmtId="14" fontId="10" fillId="4" borderId="19" xfId="0" applyNumberFormat="1" applyFont="1" applyFill="1" applyBorder="1" applyAlignment="1">
      <alignment horizontal="center" vertical="center" wrapText="1"/>
    </xf>
    <xf numFmtId="14" fontId="10" fillId="4" borderId="19" xfId="0" applyNumberFormat="1" applyFont="1" applyFill="1" applyBorder="1" applyAlignment="1">
      <alignment horizontal="center" vertical="center"/>
    </xf>
    <xf numFmtId="0" fontId="2" fillId="5" borderId="0" xfId="0" applyFont="1" applyFill="1" applyAlignment="1">
      <alignment vertical="center" wrapText="1"/>
    </xf>
    <xf numFmtId="14" fontId="10" fillId="4" borderId="19" xfId="0" applyNumberFormat="1" applyFont="1" applyFill="1" applyBorder="1" applyAlignment="1">
      <alignment horizontal="left" vertical="center" wrapText="1"/>
    </xf>
    <xf numFmtId="14" fontId="3" fillId="2" borderId="0" xfId="0" applyNumberFormat="1" applyFont="1" applyFill="1"/>
    <xf numFmtId="10" fontId="10" fillId="4" borderId="19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/>
    <xf numFmtId="0" fontId="18" fillId="5" borderId="0" xfId="0" applyFont="1" applyFill="1" applyAlignment="1">
      <alignment vertical="center"/>
    </xf>
    <xf numFmtId="0" fontId="10" fillId="4" borderId="12" xfId="0" applyFont="1" applyFill="1" applyBorder="1" applyAlignment="1">
      <alignment horizontal="center" vertical="center"/>
    </xf>
    <xf numFmtId="5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5" borderId="0" xfId="0" applyFont="1" applyFill="1"/>
    <xf numFmtId="0" fontId="1" fillId="5" borderId="0" xfId="0" applyFont="1" applyFill="1" applyAlignment="1">
      <alignment vertical="center"/>
    </xf>
    <xf numFmtId="0" fontId="10" fillId="4" borderId="1" xfId="0" applyFont="1" applyFill="1" applyBorder="1" applyAlignment="1">
      <alignment horizontal="center" vertical="center" wrapText="1"/>
    </xf>
    <xf numFmtId="0" fontId="11" fillId="4" borderId="20" xfId="0" applyFont="1" applyFill="1" applyBorder="1" applyAlignment="1">
      <alignment horizontal="center" vertical="center" wrapText="1"/>
    </xf>
    <xf numFmtId="14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Alignment="1">
      <alignment horizontal="left" vertical="center"/>
    </xf>
    <xf numFmtId="167" fontId="1" fillId="3" borderId="1" xfId="3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10" fontId="1" fillId="3" borderId="12" xfId="3" applyNumberFormat="1" applyFont="1" applyFill="1" applyBorder="1" applyAlignment="1" applyProtection="1">
      <alignment horizontal="center" vertical="center" wrapText="1"/>
      <protection locked="0"/>
    </xf>
    <xf numFmtId="10" fontId="1" fillId="3" borderId="14" xfId="3" applyNumberFormat="1" applyFont="1" applyFill="1" applyBorder="1" applyAlignment="1" applyProtection="1">
      <alignment horizontal="center" vertical="center" wrapText="1"/>
      <protection locked="0"/>
    </xf>
    <xf numFmtId="10" fontId="1" fillId="3" borderId="13" xfId="3" applyNumberFormat="1" applyFont="1" applyFill="1" applyBorder="1" applyAlignment="1" applyProtection="1">
      <alignment horizontal="center" vertical="center" wrapText="1"/>
      <protection locked="0"/>
    </xf>
    <xf numFmtId="0" fontId="10" fillId="4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16" fillId="6" borderId="4" xfId="0" applyFont="1" applyFill="1" applyBorder="1" applyAlignment="1">
      <alignment horizontal="left" vertical="center" indent="2"/>
    </xf>
    <xf numFmtId="164" fontId="3" fillId="5" borderId="0" xfId="3" applyNumberFormat="1" applyFont="1" applyFill="1" applyBorder="1" applyAlignment="1" applyProtection="1">
      <alignment vertical="center"/>
    </xf>
    <xf numFmtId="0" fontId="17" fillId="5" borderId="0" xfId="0" applyFont="1" applyFill="1" applyAlignment="1">
      <alignment horizontal="left" vertical="center" wrapText="1"/>
    </xf>
    <xf numFmtId="14" fontId="10" fillId="4" borderId="1" xfId="0" applyNumberFormat="1" applyFont="1" applyFill="1" applyBorder="1" applyAlignment="1">
      <alignment horizontal="center" vertical="center"/>
    </xf>
    <xf numFmtId="0" fontId="16" fillId="6" borderId="1" xfId="0" applyFont="1" applyFill="1" applyBorder="1" applyAlignment="1">
      <alignment horizontal="left" vertical="center" indent="2"/>
    </xf>
    <xf numFmtId="167" fontId="10" fillId="4" borderId="1" xfId="3" applyNumberFormat="1" applyFont="1" applyFill="1" applyBorder="1" applyAlignment="1" applyProtection="1">
      <alignment horizontal="center" vertical="center"/>
    </xf>
    <xf numFmtId="0" fontId="3" fillId="4" borderId="1" xfId="0" applyFont="1" applyFill="1" applyBorder="1"/>
    <xf numFmtId="0" fontId="2" fillId="3" borderId="1" xfId="0" applyFont="1" applyFill="1" applyBorder="1" applyAlignment="1">
      <alignment horizontal="left" vertical="center"/>
    </xf>
    <xf numFmtId="169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9" fontId="3" fillId="3" borderId="1" xfId="3" applyFont="1" applyFill="1" applyBorder="1" applyAlignment="1" applyProtection="1">
      <alignment horizontal="center" vertical="center"/>
      <protection locked="0"/>
    </xf>
    <xf numFmtId="164" fontId="1" fillId="3" borderId="1" xfId="3" applyNumberFormat="1" applyFont="1" applyFill="1" applyBorder="1" applyAlignment="1" applyProtection="1">
      <alignment horizontal="center" vertical="center" wrapText="1"/>
      <protection locked="0"/>
    </xf>
    <xf numFmtId="14" fontId="10" fillId="4" borderId="1" xfId="1" applyNumberFormat="1" applyFont="1" applyFill="1" applyBorder="1" applyAlignment="1" applyProtection="1">
      <alignment horizontal="left" vertical="center" wrapText="1"/>
      <protection locked="0"/>
    </xf>
    <xf numFmtId="0" fontId="3" fillId="3" borderId="2" xfId="0" applyFont="1" applyFill="1" applyBorder="1" applyAlignment="1" applyProtection="1">
      <alignment vertical="center" wrapText="1"/>
      <protection locked="0"/>
    </xf>
    <xf numFmtId="0" fontId="3" fillId="3" borderId="5" xfId="0" applyFont="1" applyFill="1" applyBorder="1" applyAlignment="1" applyProtection="1">
      <alignment vertical="center" wrapText="1"/>
      <protection locked="0"/>
    </xf>
    <xf numFmtId="0" fontId="3" fillId="3" borderId="6" xfId="0" applyFont="1" applyFill="1" applyBorder="1" applyAlignment="1" applyProtection="1">
      <alignment vertical="center" wrapText="1"/>
      <protection locked="0"/>
    </xf>
    <xf numFmtId="0" fontId="3" fillId="3" borderId="3" xfId="0" applyFont="1" applyFill="1" applyBorder="1" applyAlignment="1" applyProtection="1">
      <alignment vertical="center" wrapText="1"/>
      <protection locked="0"/>
    </xf>
    <xf numFmtId="0" fontId="3" fillId="3" borderId="0" xfId="0" applyFont="1" applyFill="1" applyAlignment="1" applyProtection="1">
      <alignment vertical="center" wrapText="1"/>
      <protection locked="0"/>
    </xf>
    <xf numFmtId="0" fontId="3" fillId="3" borderId="7" xfId="0" applyFont="1" applyFill="1" applyBorder="1" applyAlignment="1" applyProtection="1">
      <alignment vertical="center" wrapText="1"/>
      <protection locked="0"/>
    </xf>
    <xf numFmtId="0" fontId="3" fillId="3" borderId="4" xfId="0" applyFont="1" applyFill="1" applyBorder="1" applyAlignment="1" applyProtection="1">
      <alignment vertical="center" wrapText="1"/>
      <protection locked="0"/>
    </xf>
    <xf numFmtId="0" fontId="3" fillId="3" borderId="8" xfId="0" applyFont="1" applyFill="1" applyBorder="1" applyAlignment="1" applyProtection="1">
      <alignment vertical="center" wrapText="1"/>
      <protection locked="0"/>
    </xf>
    <xf numFmtId="0" fontId="3" fillId="3" borderId="9" xfId="0" applyFont="1" applyFill="1" applyBorder="1" applyAlignment="1" applyProtection="1">
      <alignment vertical="center" wrapText="1"/>
      <protection locked="0"/>
    </xf>
    <xf numFmtId="14" fontId="10" fillId="4" borderId="23" xfId="0" applyNumberFormat="1" applyFont="1" applyFill="1" applyBorder="1" applyAlignment="1">
      <alignment horizontal="center" vertical="center"/>
    </xf>
    <xf numFmtId="14" fontId="10" fillId="4" borderId="0" xfId="0" applyNumberFormat="1" applyFont="1" applyFill="1" applyAlignment="1">
      <alignment horizontal="center" vertical="center"/>
    </xf>
    <xf numFmtId="164" fontId="3" fillId="3" borderId="12" xfId="3" applyNumberFormat="1" applyFont="1" applyFill="1" applyBorder="1" applyAlignment="1" applyProtection="1">
      <alignment horizontal="center" vertical="center"/>
      <protection locked="0"/>
    </xf>
    <xf numFmtId="164" fontId="3" fillId="3" borderId="14" xfId="3" applyNumberFormat="1" applyFont="1" applyFill="1" applyBorder="1" applyAlignment="1" applyProtection="1">
      <alignment horizontal="center" vertical="center"/>
      <protection locked="0"/>
    </xf>
    <xf numFmtId="164" fontId="3" fillId="3" borderId="13" xfId="3" applyNumberFormat="1" applyFont="1" applyFill="1" applyBorder="1" applyAlignment="1" applyProtection="1">
      <alignment horizontal="center" vertical="center"/>
      <protection locked="0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0" fontId="3" fillId="3" borderId="14" xfId="0" applyFont="1" applyFill="1" applyBorder="1" applyAlignment="1" applyProtection="1">
      <alignment horizontal="center" vertical="center" wrapText="1"/>
      <protection locked="0"/>
    </xf>
    <xf numFmtId="0" fontId="3" fillId="3" borderId="13" xfId="0" applyFont="1" applyFill="1" applyBorder="1" applyAlignment="1" applyProtection="1">
      <alignment horizontal="center" vertical="center" wrapText="1"/>
      <protection locked="0"/>
    </xf>
    <xf numFmtId="0" fontId="10" fillId="7" borderId="23" xfId="0" applyFont="1" applyFill="1" applyBorder="1" applyAlignment="1">
      <alignment horizontal="center" vertical="center" wrapText="1"/>
    </xf>
    <xf numFmtId="0" fontId="10" fillId="7" borderId="0" xfId="0" applyFont="1" applyFill="1" applyAlignment="1">
      <alignment horizontal="center" vertical="center" wrapText="1"/>
    </xf>
    <xf numFmtId="0" fontId="10" fillId="7" borderId="7" xfId="0" applyFont="1" applyFill="1" applyBorder="1" applyAlignment="1">
      <alignment horizontal="center" vertical="center" wrapText="1"/>
    </xf>
    <xf numFmtId="10" fontId="1" fillId="3" borderId="12" xfId="3" applyNumberFormat="1" applyFont="1" applyFill="1" applyBorder="1" applyAlignment="1" applyProtection="1">
      <alignment horizontal="center" vertical="center" wrapText="1"/>
      <protection locked="0"/>
    </xf>
    <xf numFmtId="10" fontId="1" fillId="3" borderId="14" xfId="3" applyNumberFormat="1" applyFont="1" applyFill="1" applyBorder="1" applyAlignment="1" applyProtection="1">
      <alignment horizontal="center" vertical="center" wrapText="1"/>
      <protection locked="0"/>
    </xf>
    <xf numFmtId="10" fontId="1" fillId="3" borderId="13" xfId="3" applyNumberFormat="1" applyFont="1" applyFill="1" applyBorder="1" applyAlignment="1" applyProtection="1">
      <alignment horizontal="center" vertical="center" wrapText="1"/>
      <protection locked="0"/>
    </xf>
    <xf numFmtId="0" fontId="10" fillId="7" borderId="15" xfId="0" applyFont="1" applyFill="1" applyBorder="1" applyAlignment="1">
      <alignment horizontal="left" vertical="center" wrapText="1"/>
    </xf>
    <xf numFmtId="0" fontId="10" fillId="7" borderId="18" xfId="0" applyFont="1" applyFill="1" applyBorder="1" applyAlignment="1">
      <alignment horizontal="left" vertical="center" wrapText="1"/>
    </xf>
    <xf numFmtId="0" fontId="10" fillId="7" borderId="16" xfId="0" applyFont="1" applyFill="1" applyBorder="1" applyAlignment="1">
      <alignment horizontal="center" vertical="center" wrapText="1"/>
    </xf>
    <xf numFmtId="0" fontId="10" fillId="7" borderId="19" xfId="0" applyFont="1" applyFill="1" applyBorder="1" applyAlignment="1">
      <alignment horizontal="center" vertical="center" wrapText="1"/>
    </xf>
    <xf numFmtId="0" fontId="10" fillId="7" borderId="24" xfId="0" applyFont="1" applyFill="1" applyBorder="1" applyAlignment="1">
      <alignment horizontal="center" vertical="center" wrapText="1"/>
    </xf>
    <xf numFmtId="0" fontId="10" fillId="7" borderId="17" xfId="0" applyFont="1" applyFill="1" applyBorder="1" applyAlignment="1">
      <alignment horizontal="center" vertical="center" wrapText="1"/>
    </xf>
    <xf numFmtId="0" fontId="13" fillId="4" borderId="8" xfId="0" applyFont="1" applyFill="1" applyBorder="1" applyAlignment="1">
      <alignment horizontal="left" vertical="center"/>
    </xf>
    <xf numFmtId="0" fontId="0" fillId="3" borderId="2" xfId="0" applyFill="1" applyBorder="1" applyAlignment="1" applyProtection="1">
      <alignment horizontal="left" vertical="center"/>
      <protection locked="0"/>
    </xf>
    <xf numFmtId="0" fontId="0" fillId="3" borderId="5" xfId="0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0" fontId="0" fillId="3" borderId="3" xfId="0" applyFill="1" applyBorder="1" applyAlignment="1" applyProtection="1">
      <alignment horizontal="left" vertical="center"/>
      <protection locked="0"/>
    </xf>
    <xf numFmtId="0" fontId="0" fillId="3" borderId="0" xfId="0" applyFill="1" applyAlignment="1" applyProtection="1">
      <alignment horizontal="left" vertical="center"/>
      <protection locked="0"/>
    </xf>
    <xf numFmtId="0" fontId="0" fillId="3" borderId="7" xfId="0" applyFill="1" applyBorder="1" applyAlignment="1" applyProtection="1">
      <alignment horizontal="left" vertical="center"/>
      <protection locked="0"/>
    </xf>
    <xf numFmtId="0" fontId="0" fillId="3" borderId="4" xfId="0" applyFill="1" applyBorder="1" applyAlignment="1" applyProtection="1">
      <alignment horizontal="left" vertical="center"/>
      <protection locked="0"/>
    </xf>
    <xf numFmtId="0" fontId="0" fillId="3" borderId="8" xfId="0" applyFill="1" applyBorder="1" applyAlignment="1" applyProtection="1">
      <alignment horizontal="left" vertical="center"/>
      <protection locked="0"/>
    </xf>
    <xf numFmtId="0" fontId="0" fillId="3" borderId="9" xfId="0" applyFill="1" applyBorder="1" applyAlignment="1" applyProtection="1">
      <alignment horizontal="left" vertical="center"/>
      <protection locked="0"/>
    </xf>
    <xf numFmtId="0" fontId="15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10" fontId="18" fillId="3" borderId="1" xfId="3" applyNumberFormat="1" applyFont="1" applyFill="1" applyBorder="1" applyAlignment="1" applyProtection="1">
      <alignment horizontal="left" vertical="center"/>
      <protection locked="0"/>
    </xf>
    <xf numFmtId="0" fontId="15" fillId="2" borderId="0" xfId="0" applyFont="1" applyFill="1" applyAlignment="1">
      <alignment horizontal="left" vertical="center" wrapText="1"/>
    </xf>
    <xf numFmtId="0" fontId="10" fillId="4" borderId="16" xfId="0" applyFont="1" applyFill="1" applyBorder="1" applyAlignment="1">
      <alignment horizontal="center" vertical="center" wrapText="1"/>
    </xf>
    <xf numFmtId="0" fontId="10" fillId="4" borderId="19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 applyProtection="1">
      <alignment horizontal="left" vertical="center" wrapText="1"/>
      <protection locked="0"/>
    </xf>
    <xf numFmtId="0" fontId="3" fillId="3" borderId="5" xfId="0" applyFont="1" applyFill="1" applyBorder="1" applyAlignment="1" applyProtection="1">
      <alignment horizontal="left" vertical="center" wrapText="1"/>
      <protection locked="0"/>
    </xf>
    <xf numFmtId="0" fontId="3" fillId="3" borderId="6" xfId="0" applyFont="1" applyFill="1" applyBorder="1" applyAlignment="1" applyProtection="1">
      <alignment horizontal="left" vertical="center" wrapText="1"/>
      <protection locked="0"/>
    </xf>
    <xf numFmtId="0" fontId="3" fillId="3" borderId="3" xfId="0" applyFont="1" applyFill="1" applyBorder="1" applyAlignment="1" applyProtection="1">
      <alignment horizontal="left" vertical="center" wrapText="1"/>
      <protection locked="0"/>
    </xf>
    <xf numFmtId="0" fontId="3" fillId="3" borderId="0" xfId="0" applyFont="1" applyFill="1" applyAlignment="1" applyProtection="1">
      <alignment horizontal="left" vertical="center" wrapText="1"/>
      <protection locked="0"/>
    </xf>
    <xf numFmtId="0" fontId="3" fillId="3" borderId="7" xfId="0" applyFont="1" applyFill="1" applyBorder="1" applyAlignment="1" applyProtection="1">
      <alignment horizontal="left" vertical="center" wrapText="1"/>
      <protection locked="0"/>
    </xf>
    <xf numFmtId="0" fontId="3" fillId="3" borderId="4" xfId="0" applyFont="1" applyFill="1" applyBorder="1" applyAlignment="1" applyProtection="1">
      <alignment horizontal="left" vertical="center" wrapText="1"/>
      <protection locked="0"/>
    </xf>
    <xf numFmtId="0" fontId="3" fillId="3" borderId="8" xfId="0" applyFont="1" applyFill="1" applyBorder="1" applyAlignment="1" applyProtection="1">
      <alignment horizontal="left" vertical="center" wrapText="1"/>
      <protection locked="0"/>
    </xf>
    <xf numFmtId="0" fontId="3" fillId="3" borderId="9" xfId="0" applyFont="1" applyFill="1" applyBorder="1" applyAlignment="1" applyProtection="1">
      <alignment horizontal="left" vertical="center" wrapText="1"/>
      <protection locked="0"/>
    </xf>
    <xf numFmtId="0" fontId="10" fillId="4" borderId="15" xfId="0" applyFont="1" applyFill="1" applyBorder="1" applyAlignment="1">
      <alignment horizontal="center" vertical="center"/>
    </xf>
    <xf numFmtId="0" fontId="12" fillId="4" borderId="18" xfId="0" applyFont="1" applyFill="1" applyBorder="1" applyAlignment="1">
      <alignment horizontal="center" vertical="center"/>
    </xf>
    <xf numFmtId="0" fontId="10" fillId="4" borderId="16" xfId="0" applyFont="1" applyFill="1" applyBorder="1" applyAlignment="1">
      <alignment horizontal="center" vertical="center"/>
    </xf>
    <xf numFmtId="0" fontId="12" fillId="4" borderId="19" xfId="0" applyFont="1" applyFill="1" applyBorder="1" applyAlignment="1">
      <alignment horizontal="center" vertical="center"/>
    </xf>
    <xf numFmtId="0" fontId="10" fillId="4" borderId="28" xfId="0" applyFont="1" applyFill="1" applyBorder="1" applyAlignment="1">
      <alignment horizontal="center" vertical="center" wrapText="1"/>
    </xf>
    <xf numFmtId="0" fontId="12" fillId="4" borderId="19" xfId="0" applyFont="1" applyFill="1" applyBorder="1" applyAlignment="1">
      <alignment horizontal="center" vertical="center" wrapText="1"/>
    </xf>
    <xf numFmtId="0" fontId="10" fillId="4" borderId="26" xfId="0" applyFont="1" applyFill="1" applyBorder="1" applyAlignment="1">
      <alignment horizontal="center" vertical="center" wrapText="1"/>
    </xf>
    <xf numFmtId="0" fontId="12" fillId="4" borderId="27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left" vertical="center" wrapText="1"/>
    </xf>
    <xf numFmtId="0" fontId="10" fillId="4" borderId="15" xfId="0" applyFont="1" applyFill="1" applyBorder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11" fillId="4" borderId="27" xfId="0" applyFont="1" applyFill="1" applyBorder="1" applyAlignment="1">
      <alignment horizontal="center" vertical="center" wrapText="1"/>
    </xf>
  </cellXfs>
  <cellStyles count="47">
    <cellStyle name="Comma" xfId="35" builtinId="3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Hyperlink" xfId="1" builtinId="8"/>
    <cellStyle name="Normal" xfId="0" builtinId="0"/>
    <cellStyle name="Normal 2" xfId="2" xr:uid="{00000000-0005-0000-0000-00002E000000}"/>
    <cellStyle name="Percent" xfId="3" builtinId="5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7"/>
  <sheetViews>
    <sheetView tabSelected="1" workbookViewId="0">
      <selection activeCell="B2" sqref="B2"/>
    </sheetView>
  </sheetViews>
  <sheetFormatPr defaultColWidth="9.109375" defaultRowHeight="18" customHeight="1" x14ac:dyDescent="0.25"/>
  <cols>
    <col min="1" max="1" width="25.5546875" style="1" customWidth="1"/>
    <col min="2" max="2" width="70.44140625" style="1" customWidth="1"/>
    <col min="3" max="3" width="11.44140625" style="1" customWidth="1"/>
    <col min="4" max="16384" width="9.109375" style="1"/>
  </cols>
  <sheetData>
    <row r="1" spans="1:6" ht="18" customHeight="1" x14ac:dyDescent="0.25">
      <c r="A1" s="5"/>
      <c r="B1" s="5"/>
      <c r="C1" s="5"/>
      <c r="D1" s="5"/>
      <c r="E1" s="5"/>
      <c r="F1" s="5"/>
    </row>
    <row r="2" spans="1:6" ht="18" customHeight="1" x14ac:dyDescent="0.25">
      <c r="A2" s="11" t="s">
        <v>4</v>
      </c>
      <c r="B2" s="126"/>
      <c r="C2" s="50" t="s">
        <v>10</v>
      </c>
      <c r="D2" s="25"/>
      <c r="E2" s="25"/>
      <c r="F2" s="25"/>
    </row>
    <row r="3" spans="1:6" ht="18" customHeight="1" x14ac:dyDescent="0.25">
      <c r="A3" s="11" t="s">
        <v>11</v>
      </c>
      <c r="B3" s="49"/>
      <c r="C3" s="50" t="s">
        <v>21</v>
      </c>
      <c r="D3" s="25"/>
      <c r="E3" s="25"/>
      <c r="F3" s="25"/>
    </row>
    <row r="4" spans="1:6" ht="18" customHeight="1" x14ac:dyDescent="0.25">
      <c r="A4" s="11" t="s">
        <v>174</v>
      </c>
      <c r="B4" s="49"/>
      <c r="C4" s="25"/>
      <c r="D4" s="25"/>
      <c r="E4" s="25"/>
      <c r="F4" s="25"/>
    </row>
    <row r="5" spans="1:6" ht="18" customHeight="1" x14ac:dyDescent="0.25">
      <c r="A5" s="11" t="s">
        <v>6</v>
      </c>
      <c r="B5" s="49"/>
      <c r="C5" s="25"/>
      <c r="D5" s="25"/>
      <c r="E5" s="25"/>
      <c r="F5" s="25"/>
    </row>
    <row r="6" spans="1:6" ht="18" customHeight="1" x14ac:dyDescent="0.25">
      <c r="A6" s="11" t="s">
        <v>12</v>
      </c>
      <c r="B6" s="49"/>
      <c r="C6" s="25"/>
      <c r="D6" s="25"/>
      <c r="E6" s="25"/>
      <c r="F6" s="25"/>
    </row>
    <row r="7" spans="1:6" ht="18" customHeight="1" x14ac:dyDescent="0.25">
      <c r="A7" s="11" t="s">
        <v>13</v>
      </c>
      <c r="B7" s="49"/>
      <c r="C7" s="25"/>
      <c r="D7" s="25"/>
      <c r="E7" s="25"/>
      <c r="F7" s="25"/>
    </row>
    <row r="8" spans="1:6" ht="18" customHeight="1" x14ac:dyDescent="0.25">
      <c r="A8" s="11" t="s">
        <v>5</v>
      </c>
      <c r="B8" s="51"/>
      <c r="C8" s="25"/>
      <c r="D8" s="25"/>
      <c r="E8" s="25"/>
      <c r="F8" s="25"/>
    </row>
    <row r="9" spans="1:6" ht="18" customHeight="1" x14ac:dyDescent="0.25">
      <c r="A9" s="11" t="s">
        <v>14</v>
      </c>
      <c r="B9" s="52"/>
      <c r="C9" s="25"/>
      <c r="D9" s="25"/>
      <c r="E9" s="25"/>
      <c r="F9" s="25"/>
    </row>
    <row r="10" spans="1:6" ht="18" customHeight="1" x14ac:dyDescent="0.25">
      <c r="A10" s="11" t="s">
        <v>7</v>
      </c>
      <c r="B10" s="53"/>
      <c r="C10" s="25"/>
      <c r="D10" s="25"/>
      <c r="E10" s="25"/>
      <c r="F10" s="25"/>
    </row>
    <row r="11" spans="1:6" s="16" customFormat="1" ht="25.5" customHeight="1" x14ac:dyDescent="0.25">
      <c r="A11" s="11" t="s">
        <v>209</v>
      </c>
      <c r="B11" s="129">
        <v>45768</v>
      </c>
      <c r="C11" s="50"/>
      <c r="D11" s="48"/>
      <c r="E11" s="48"/>
      <c r="F11" s="48"/>
    </row>
    <row r="12" spans="1:6" s="16" customFormat="1" ht="18" customHeight="1" x14ac:dyDescent="0.25"/>
    <row r="13" spans="1:6" s="16" customFormat="1" ht="18" customHeight="1" x14ac:dyDescent="0.25">
      <c r="A13" s="8" t="s">
        <v>23</v>
      </c>
    </row>
    <row r="14" spans="1:6" s="16" customFormat="1" ht="15" customHeight="1" x14ac:dyDescent="0.25">
      <c r="A14" s="8" t="s">
        <v>24</v>
      </c>
    </row>
    <row r="15" spans="1:6" s="16" customFormat="1" ht="15" customHeight="1" x14ac:dyDescent="0.25">
      <c r="A15" s="99"/>
    </row>
    <row r="16" spans="1:6" s="16" customFormat="1" ht="15" customHeight="1" x14ac:dyDescent="0.25">
      <c r="A16" s="101" t="s">
        <v>83</v>
      </c>
    </row>
    <row r="17" s="16" customFormat="1" ht="18" customHeight="1" x14ac:dyDescent="0.25"/>
  </sheetData>
  <phoneticPr fontId="0" type="noConversion"/>
  <pageMargins left="0" right="0" top="1" bottom="1" header="0.5" footer="0.5"/>
  <pageSetup scale="96" orientation="landscape" verticalDpi="464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80"/>
  <sheetViews>
    <sheetView workbookViewId="0">
      <selection activeCell="B6" sqref="B6"/>
    </sheetView>
  </sheetViews>
  <sheetFormatPr defaultColWidth="9.109375" defaultRowHeight="13.2" x14ac:dyDescent="0.25"/>
  <cols>
    <col min="1" max="1" width="35.44140625" style="1" customWidth="1"/>
    <col min="2" max="2" width="15.44140625" style="1" customWidth="1"/>
    <col min="3" max="3" width="18" style="1" bestFit="1" customWidth="1"/>
    <col min="4" max="7" width="15.44140625" style="1" customWidth="1"/>
    <col min="8" max="10" width="18.44140625" style="1" customWidth="1"/>
    <col min="11" max="11" width="10.109375" style="1" bestFit="1" customWidth="1"/>
    <col min="12" max="16384" width="9.109375" style="1"/>
  </cols>
  <sheetData>
    <row r="1" spans="1:10" ht="18" customHeight="1" x14ac:dyDescent="0.25">
      <c r="A1" s="47" t="s">
        <v>25</v>
      </c>
      <c r="B1" s="50"/>
      <c r="C1" s="5"/>
      <c r="D1" s="5"/>
      <c r="E1" s="5"/>
      <c r="F1" s="5"/>
      <c r="G1" s="5"/>
      <c r="H1" s="5"/>
      <c r="I1" s="5"/>
      <c r="J1" s="5"/>
    </row>
    <row r="2" spans="1:10" ht="18" customHeight="1" x14ac:dyDescent="0.25">
      <c r="A2" s="8" t="s">
        <v>24</v>
      </c>
      <c r="B2" s="50"/>
      <c r="C2" s="5"/>
      <c r="D2" s="5"/>
      <c r="E2" s="5"/>
      <c r="F2" s="5"/>
      <c r="G2" s="5"/>
      <c r="H2" s="5"/>
      <c r="I2" s="5"/>
      <c r="J2" s="5"/>
    </row>
    <row r="3" spans="1:10" ht="18" customHeight="1" x14ac:dyDescent="0.25">
      <c r="A3" s="72" t="s">
        <v>97</v>
      </c>
      <c r="B3" s="5"/>
      <c r="C3" s="5"/>
      <c r="D3" s="5"/>
      <c r="E3" s="5"/>
      <c r="F3" s="5"/>
      <c r="G3" s="5"/>
      <c r="H3" s="5"/>
      <c r="I3" s="5"/>
      <c r="J3" s="5"/>
    </row>
    <row r="4" spans="1:10" ht="18" customHeight="1" x14ac:dyDescent="0.25">
      <c r="A4" s="72"/>
      <c r="B4" s="5"/>
      <c r="C4" s="5"/>
      <c r="D4" s="5"/>
      <c r="E4" s="5"/>
      <c r="F4" s="5"/>
      <c r="G4" s="5"/>
      <c r="H4" s="5"/>
      <c r="I4" s="5"/>
      <c r="J4" s="5"/>
    </row>
    <row r="5" spans="1:10" ht="18" customHeight="1" x14ac:dyDescent="0.25">
      <c r="A5" s="10"/>
      <c r="B5" s="120"/>
      <c r="C5" s="59"/>
      <c r="D5" s="5"/>
      <c r="E5" s="5"/>
      <c r="F5" s="5"/>
      <c r="G5" s="5"/>
      <c r="H5" s="5"/>
      <c r="I5" s="5"/>
      <c r="J5" s="5"/>
    </row>
    <row r="6" spans="1:10" ht="18" customHeight="1" x14ac:dyDescent="0.25">
      <c r="A6" s="9" t="s">
        <v>99</v>
      </c>
      <c r="B6" s="125"/>
      <c r="C6" s="59"/>
      <c r="D6" s="5"/>
      <c r="E6" s="5"/>
      <c r="F6" s="5"/>
      <c r="G6" s="5"/>
      <c r="H6" s="5"/>
      <c r="I6" s="5"/>
      <c r="J6" s="5"/>
    </row>
    <row r="7" spans="1:10" ht="18" customHeight="1" x14ac:dyDescent="0.25">
      <c r="A7" s="9" t="s">
        <v>100</v>
      </c>
      <c r="B7" s="103"/>
      <c r="C7" s="59"/>
      <c r="D7" s="5"/>
      <c r="E7" s="5"/>
      <c r="F7" s="5"/>
      <c r="G7" s="5"/>
      <c r="H7" s="5"/>
      <c r="I7" s="5"/>
      <c r="J7" s="5"/>
    </row>
    <row r="8" spans="1:10" ht="18" customHeight="1" x14ac:dyDescent="0.25">
      <c r="A8" s="9" t="s">
        <v>101</v>
      </c>
      <c r="B8" s="103"/>
      <c r="C8" s="59"/>
      <c r="D8" s="5"/>
      <c r="E8" s="5"/>
      <c r="F8" s="5"/>
      <c r="G8" s="5"/>
      <c r="H8" s="5"/>
      <c r="I8" s="5"/>
      <c r="J8" s="5"/>
    </row>
    <row r="9" spans="1:10" ht="18" customHeight="1" x14ac:dyDescent="0.25">
      <c r="A9" s="72"/>
      <c r="B9" s="5"/>
      <c r="C9" s="59"/>
      <c r="D9" s="5"/>
      <c r="E9" s="5"/>
      <c r="F9" s="5"/>
      <c r="G9" s="5"/>
      <c r="H9" s="5"/>
      <c r="I9" s="5"/>
      <c r="J9" s="5"/>
    </row>
    <row r="10" spans="1:10" ht="18" customHeight="1" x14ac:dyDescent="0.25">
      <c r="A10" s="106" t="s">
        <v>108</v>
      </c>
      <c r="B10" s="120" t="s">
        <v>109</v>
      </c>
      <c r="C10" s="59"/>
      <c r="D10" s="5"/>
      <c r="E10" s="5"/>
      <c r="F10" s="5"/>
      <c r="G10" s="5"/>
      <c r="H10" s="5"/>
      <c r="I10" s="5"/>
      <c r="J10" s="5"/>
    </row>
    <row r="11" spans="1:10" ht="18" customHeight="1" x14ac:dyDescent="0.25">
      <c r="A11" s="9" t="s">
        <v>110</v>
      </c>
      <c r="B11" s="80" t="s">
        <v>115</v>
      </c>
      <c r="C11" s="59"/>
      <c r="D11" s="5"/>
      <c r="E11" s="5"/>
      <c r="F11" s="5"/>
      <c r="G11" s="5"/>
      <c r="H11" s="5"/>
      <c r="I11" s="5"/>
      <c r="J11" s="5"/>
    </row>
    <row r="12" spans="1:10" ht="18" customHeight="1" x14ac:dyDescent="0.25">
      <c r="A12" s="9" t="s">
        <v>111</v>
      </c>
      <c r="B12" s="80" t="s">
        <v>115</v>
      </c>
      <c r="C12" s="59"/>
      <c r="D12" s="5"/>
      <c r="E12" s="5"/>
      <c r="F12" s="5"/>
      <c r="G12" s="5"/>
      <c r="H12" s="5"/>
      <c r="I12" s="5"/>
      <c r="J12" s="5"/>
    </row>
    <row r="13" spans="1:10" ht="18" customHeight="1" x14ac:dyDescent="0.25">
      <c r="A13" s="9" t="s">
        <v>112</v>
      </c>
      <c r="B13" s="79" t="s">
        <v>115</v>
      </c>
      <c r="C13" s="59"/>
      <c r="D13" s="5"/>
      <c r="E13" s="5"/>
      <c r="F13" s="5"/>
      <c r="G13" s="5"/>
      <c r="H13" s="5"/>
      <c r="I13" s="5"/>
      <c r="J13" s="5"/>
    </row>
    <row r="14" spans="1:10" ht="18" customHeight="1" x14ac:dyDescent="0.25">
      <c r="A14" s="9" t="s">
        <v>113</v>
      </c>
      <c r="B14" s="79" t="s">
        <v>115</v>
      </c>
      <c r="C14" s="59"/>
      <c r="D14" s="5"/>
      <c r="E14" s="5"/>
      <c r="F14" s="5"/>
      <c r="G14" s="5"/>
      <c r="H14" s="5"/>
      <c r="I14" s="5"/>
      <c r="J14" s="5"/>
    </row>
    <row r="15" spans="1:10" ht="18" customHeight="1" x14ac:dyDescent="0.25">
      <c r="A15" s="9" t="s">
        <v>114</v>
      </c>
      <c r="B15" s="79" t="s">
        <v>115</v>
      </c>
      <c r="C15" s="59"/>
      <c r="D15" s="5"/>
      <c r="E15" s="5"/>
      <c r="F15" s="5"/>
      <c r="G15" s="5"/>
      <c r="H15" s="5"/>
      <c r="I15" s="5"/>
      <c r="J15" s="5"/>
    </row>
    <row r="16" spans="1:10" ht="18" customHeight="1" x14ac:dyDescent="0.25">
      <c r="A16" s="81" t="s">
        <v>20</v>
      </c>
      <c r="B16" s="41">
        <f>SUM(B11:B15)</f>
        <v>0</v>
      </c>
      <c r="C16" s="59"/>
      <c r="D16" s="5"/>
      <c r="E16" s="5"/>
      <c r="F16" s="5"/>
      <c r="G16" s="5"/>
      <c r="H16" s="5"/>
      <c r="I16" s="5"/>
      <c r="J16" s="5"/>
    </row>
    <row r="17" spans="1:10" ht="18" customHeight="1" x14ac:dyDescent="0.25">
      <c r="A17" s="77"/>
      <c r="B17" s="78"/>
      <c r="C17" s="59"/>
      <c r="D17" s="5"/>
      <c r="E17" s="5"/>
      <c r="F17" s="5"/>
      <c r="G17" s="5"/>
      <c r="H17" s="5"/>
      <c r="I17" s="5"/>
      <c r="J17" s="5"/>
    </row>
    <row r="18" spans="1:10" ht="18" customHeight="1" x14ac:dyDescent="0.25">
      <c r="A18" s="106" t="s">
        <v>127</v>
      </c>
      <c r="B18" s="27" t="s">
        <v>109</v>
      </c>
      <c r="C18" s="59"/>
      <c r="D18" s="5"/>
      <c r="E18" s="5"/>
      <c r="F18" s="5"/>
      <c r="G18" s="5"/>
      <c r="H18" s="5"/>
      <c r="I18" s="5"/>
      <c r="J18" s="5"/>
    </row>
    <row r="19" spans="1:10" ht="18" customHeight="1" x14ac:dyDescent="0.25">
      <c r="A19" s="9" t="s">
        <v>129</v>
      </c>
      <c r="B19" s="80" t="s">
        <v>115</v>
      </c>
      <c r="C19" s="59"/>
      <c r="D19" s="5"/>
      <c r="E19" s="5"/>
      <c r="F19" s="5"/>
      <c r="G19" s="5"/>
      <c r="H19" s="5"/>
      <c r="I19" s="5"/>
      <c r="J19" s="5"/>
    </row>
    <row r="20" spans="1:10" ht="18" customHeight="1" x14ac:dyDescent="0.25">
      <c r="A20" s="9" t="s">
        <v>128</v>
      </c>
      <c r="B20" s="80" t="s">
        <v>115</v>
      </c>
      <c r="C20" s="59"/>
      <c r="D20" s="5"/>
      <c r="E20" s="5"/>
      <c r="F20" s="5"/>
      <c r="G20" s="5"/>
      <c r="H20" s="5"/>
      <c r="I20" s="5"/>
      <c r="J20" s="5"/>
    </row>
    <row r="21" spans="1:10" ht="18" customHeight="1" x14ac:dyDescent="0.25">
      <c r="A21" s="81" t="s">
        <v>20</v>
      </c>
      <c r="B21" s="41">
        <f>SUM(B19:B20)</f>
        <v>0</v>
      </c>
      <c r="C21" s="59"/>
      <c r="D21" s="5"/>
      <c r="E21" s="5"/>
      <c r="F21" s="5"/>
      <c r="G21" s="5"/>
      <c r="H21" s="5"/>
      <c r="I21" s="5"/>
      <c r="J21" s="5"/>
    </row>
    <row r="22" spans="1:10" ht="18" customHeight="1" x14ac:dyDescent="0.25">
      <c r="A22" s="77"/>
      <c r="B22" s="78"/>
      <c r="C22" s="5"/>
      <c r="D22" s="5"/>
      <c r="E22" s="5"/>
      <c r="F22" s="5"/>
      <c r="G22" s="5"/>
      <c r="H22" s="5"/>
      <c r="I22" s="5"/>
      <c r="J22" s="5"/>
    </row>
    <row r="23" spans="1:10" x14ac:dyDescent="0.25">
      <c r="A23" s="10"/>
      <c r="B23" s="34">
        <f>'Investment Strategy'!B19</f>
        <v>45747</v>
      </c>
      <c r="C23" s="34">
        <f>'Investment Strategy'!C19</f>
        <v>45657</v>
      </c>
      <c r="D23" s="34">
        <f>'Investment Strategy'!D19</f>
        <v>45291</v>
      </c>
      <c r="E23" s="34">
        <f>'Investment Strategy'!E19</f>
        <v>44926</v>
      </c>
      <c r="F23" s="34">
        <f>'Investment Strategy'!F19</f>
        <v>44561</v>
      </c>
      <c r="G23" s="34">
        <f>'Investment Strategy'!G19</f>
        <v>44196</v>
      </c>
      <c r="H23" s="34">
        <f>'Investment Strategy'!H19</f>
        <v>43830</v>
      </c>
      <c r="I23" s="34">
        <f>'Investment Strategy'!I19</f>
        <v>43465</v>
      </c>
      <c r="J23" s="34">
        <f>'Investment Strategy'!J19</f>
        <v>43100</v>
      </c>
    </row>
    <row r="24" spans="1:10" ht="18" customHeight="1" x14ac:dyDescent="0.25">
      <c r="A24" s="9" t="s">
        <v>89</v>
      </c>
      <c r="B24" s="71"/>
      <c r="C24" s="71"/>
      <c r="D24" s="71"/>
      <c r="E24" s="71"/>
      <c r="F24" s="71"/>
      <c r="G24" s="71"/>
      <c r="H24" s="71"/>
      <c r="I24" s="71"/>
      <c r="J24" s="71"/>
    </row>
    <row r="25" spans="1:10" s="18" customFormat="1" ht="18" customHeight="1" x14ac:dyDescent="0.25">
      <c r="A25" s="9" t="s">
        <v>94</v>
      </c>
      <c r="B25" s="71"/>
      <c r="C25" s="71"/>
      <c r="D25" s="71"/>
      <c r="E25" s="71"/>
      <c r="F25" s="71"/>
      <c r="G25" s="71"/>
      <c r="H25" s="71"/>
      <c r="I25" s="71"/>
      <c r="J25" s="71"/>
    </row>
    <row r="26" spans="1:10" s="18" customFormat="1" ht="18" customHeight="1" x14ac:dyDescent="0.25">
      <c r="A26" s="9" t="s">
        <v>95</v>
      </c>
      <c r="B26" s="71"/>
      <c r="C26" s="71"/>
      <c r="D26" s="71"/>
      <c r="E26" s="71"/>
      <c r="F26" s="71"/>
      <c r="G26" s="71"/>
      <c r="H26" s="71"/>
      <c r="I26" s="71"/>
      <c r="J26" s="71"/>
    </row>
    <row r="27" spans="1:10" s="104" customFormat="1" ht="18" customHeight="1" x14ac:dyDescent="0.25">
      <c r="A27" s="21" t="s">
        <v>180</v>
      </c>
      <c r="B27" s="103"/>
      <c r="C27" s="103"/>
      <c r="D27" s="103"/>
      <c r="E27" s="103"/>
      <c r="F27" s="103"/>
      <c r="G27" s="103"/>
      <c r="H27" s="103"/>
      <c r="I27" s="103"/>
      <c r="J27" s="103"/>
    </row>
    <row r="28" spans="1:10" s="104" customFormat="1" ht="18" customHeight="1" x14ac:dyDescent="0.25">
      <c r="A28" s="21" t="s">
        <v>181</v>
      </c>
      <c r="B28" s="103"/>
      <c r="C28" s="103"/>
      <c r="D28" s="103"/>
      <c r="E28" s="103"/>
      <c r="F28" s="103"/>
      <c r="G28" s="103"/>
      <c r="H28" s="103"/>
      <c r="I28" s="103"/>
      <c r="J28" s="103"/>
    </row>
    <row r="29" spans="1:10" s="18" customFormat="1" ht="18" customHeight="1" x14ac:dyDescent="0.25">
      <c r="A29" s="115" t="s">
        <v>182</v>
      </c>
      <c r="B29" s="115"/>
      <c r="C29" s="115"/>
      <c r="D29" s="115"/>
      <c r="E29" s="115"/>
      <c r="F29" s="115"/>
      <c r="G29" s="115"/>
      <c r="H29" s="115"/>
      <c r="I29" s="116"/>
      <c r="J29" s="59"/>
    </row>
    <row r="30" spans="1:10" s="18" customFormat="1" ht="18" customHeight="1" x14ac:dyDescent="0.25">
      <c r="A30" s="105"/>
      <c r="B30" s="48"/>
      <c r="C30" s="48"/>
      <c r="D30" s="48"/>
      <c r="E30" s="48"/>
      <c r="F30" s="48"/>
      <c r="G30" s="48"/>
      <c r="H30" s="48"/>
      <c r="I30" s="59"/>
      <c r="J30" s="59"/>
    </row>
    <row r="31" spans="1:10" s="104" customFormat="1" ht="18" customHeight="1" x14ac:dyDescent="0.25">
      <c r="A31" s="107"/>
      <c r="B31" s="34" t="s">
        <v>35</v>
      </c>
      <c r="C31" s="28" t="s">
        <v>30</v>
      </c>
      <c r="D31" s="48"/>
      <c r="E31" s="48"/>
      <c r="F31" s="48"/>
      <c r="G31" s="48"/>
      <c r="H31" s="48"/>
      <c r="I31" s="105"/>
      <c r="J31" s="105"/>
    </row>
    <row r="32" spans="1:10" s="104" customFormat="1" ht="18" customHeight="1" x14ac:dyDescent="0.25">
      <c r="A32" s="9" t="s">
        <v>183</v>
      </c>
      <c r="B32" s="103"/>
      <c r="C32" s="108"/>
      <c r="D32" s="48"/>
      <c r="E32" s="48"/>
      <c r="I32" s="105"/>
      <c r="J32" s="105"/>
    </row>
    <row r="33" spans="1:10" s="18" customFormat="1" ht="18" customHeight="1" x14ac:dyDescent="0.25">
      <c r="A33" s="48"/>
      <c r="B33" s="48"/>
      <c r="C33" s="48"/>
      <c r="D33" s="48"/>
      <c r="E33" s="48"/>
      <c r="F33" s="48"/>
      <c r="G33" s="48"/>
      <c r="H33" s="48"/>
      <c r="I33" s="59"/>
      <c r="J33" s="59"/>
    </row>
    <row r="34" spans="1:10" s="18" customFormat="1" ht="18" customHeight="1" x14ac:dyDescent="0.25">
      <c r="A34" s="63" t="s">
        <v>33</v>
      </c>
      <c r="B34" s="28" t="s">
        <v>31</v>
      </c>
      <c r="C34" s="48"/>
      <c r="D34" s="48"/>
      <c r="E34" s="48"/>
      <c r="F34" s="48"/>
      <c r="G34" s="48"/>
      <c r="H34" s="48"/>
      <c r="I34" s="59"/>
      <c r="J34" s="59"/>
    </row>
    <row r="35" spans="1:10" ht="18" customHeight="1" x14ac:dyDescent="0.25">
      <c r="A35" s="9" t="s">
        <v>8</v>
      </c>
      <c r="B35" s="40"/>
      <c r="C35" s="48"/>
      <c r="D35" s="7"/>
      <c r="E35" s="7"/>
      <c r="F35" s="7"/>
      <c r="G35" s="5"/>
      <c r="H35" s="5"/>
      <c r="I35" s="5"/>
      <c r="J35" s="5"/>
    </row>
    <row r="36" spans="1:10" ht="18" customHeight="1" x14ac:dyDescent="0.25">
      <c r="A36" s="9" t="s">
        <v>3</v>
      </c>
      <c r="B36" s="40"/>
      <c r="C36" s="48"/>
      <c r="D36" s="7"/>
      <c r="E36" s="7"/>
      <c r="F36" s="7"/>
      <c r="G36" s="5"/>
      <c r="H36" s="5"/>
      <c r="I36" s="5"/>
      <c r="J36" s="5"/>
    </row>
    <row r="37" spans="1:10" ht="18" customHeight="1" x14ac:dyDescent="0.25">
      <c r="A37" s="9" t="s">
        <v>32</v>
      </c>
      <c r="B37" s="40"/>
      <c r="C37" s="48"/>
      <c r="D37" s="7"/>
      <c r="E37" s="7"/>
      <c r="F37" s="7"/>
      <c r="G37" s="5"/>
      <c r="H37" s="5"/>
      <c r="I37" s="5"/>
      <c r="J37" s="5"/>
    </row>
    <row r="38" spans="1:10" ht="18" customHeight="1" x14ac:dyDescent="0.25">
      <c r="A38" s="9" t="s">
        <v>2</v>
      </c>
      <c r="B38" s="40"/>
      <c r="C38" s="48"/>
      <c r="D38" s="7"/>
      <c r="E38" s="7"/>
      <c r="F38" s="7"/>
      <c r="G38" s="5"/>
      <c r="H38" s="5"/>
      <c r="I38" s="5"/>
      <c r="J38" s="5"/>
    </row>
    <row r="39" spans="1:10" ht="18" customHeight="1" x14ac:dyDescent="0.25">
      <c r="A39" s="9" t="s">
        <v>1</v>
      </c>
      <c r="B39" s="40"/>
      <c r="C39" s="48"/>
      <c r="D39" s="7"/>
      <c r="E39" s="7"/>
      <c r="F39" s="7"/>
      <c r="G39" s="5"/>
      <c r="H39" s="5"/>
      <c r="I39" s="5"/>
      <c r="J39" s="5"/>
    </row>
    <row r="40" spans="1:10" ht="18" customHeight="1" x14ac:dyDescent="0.25">
      <c r="A40" s="9" t="s">
        <v>96</v>
      </c>
      <c r="B40" s="40"/>
      <c r="C40" s="48"/>
      <c r="D40" s="7"/>
      <c r="E40" s="7"/>
      <c r="F40" s="7"/>
      <c r="G40" s="5"/>
      <c r="H40" s="5"/>
      <c r="I40" s="5"/>
      <c r="J40" s="5"/>
    </row>
    <row r="41" spans="1:10" ht="18" customHeight="1" x14ac:dyDescent="0.25">
      <c r="A41" s="26" t="s">
        <v>20</v>
      </c>
      <c r="B41" s="41">
        <f>SUM(B35:B40)</f>
        <v>0</v>
      </c>
      <c r="C41" s="48"/>
      <c r="D41" s="7"/>
      <c r="E41" s="7"/>
      <c r="F41" s="7"/>
      <c r="G41" s="5"/>
      <c r="H41" s="5"/>
      <c r="I41" s="5"/>
      <c r="J41" s="5"/>
    </row>
    <row r="42" spans="1:10" ht="18" customHeight="1" x14ac:dyDescent="0.25">
      <c r="A42" s="60"/>
      <c r="B42" s="61"/>
      <c r="C42" s="7"/>
      <c r="D42" s="7"/>
      <c r="E42" s="7"/>
      <c r="F42" s="7"/>
      <c r="G42" s="5"/>
      <c r="H42" s="5"/>
      <c r="I42" s="5"/>
      <c r="J42" s="5"/>
    </row>
    <row r="43" spans="1:10" ht="18" customHeight="1" x14ac:dyDescent="0.25">
      <c r="A43" s="63" t="s">
        <v>187</v>
      </c>
      <c r="B43" s="28" t="s">
        <v>98</v>
      </c>
      <c r="C43" s="139" t="s">
        <v>47</v>
      </c>
      <c r="D43" s="140"/>
      <c r="E43" s="140"/>
      <c r="I43" s="5"/>
      <c r="J43" s="5"/>
    </row>
    <row r="44" spans="1:10" ht="18" customHeight="1" x14ac:dyDescent="0.25">
      <c r="A44" s="43">
        <v>1</v>
      </c>
      <c r="B44" s="54"/>
      <c r="C44" s="141"/>
      <c r="D44" s="142"/>
      <c r="E44" s="143"/>
      <c r="I44" s="5"/>
      <c r="J44" s="5"/>
    </row>
    <row r="45" spans="1:10" ht="18" customHeight="1" x14ac:dyDescent="0.25">
      <c r="A45" s="44">
        <v>2</v>
      </c>
      <c r="B45" s="54"/>
      <c r="C45" s="141"/>
      <c r="D45" s="142"/>
      <c r="E45" s="143"/>
      <c r="I45" s="5"/>
      <c r="J45" s="5"/>
    </row>
    <row r="46" spans="1:10" ht="18" customHeight="1" x14ac:dyDescent="0.25">
      <c r="A46" s="44">
        <v>3</v>
      </c>
      <c r="B46" s="54"/>
      <c r="C46" s="141"/>
      <c r="D46" s="142"/>
      <c r="E46" s="143"/>
      <c r="I46" s="5"/>
      <c r="J46" s="5"/>
    </row>
    <row r="47" spans="1:10" ht="18" customHeight="1" x14ac:dyDescent="0.25">
      <c r="A47" s="44">
        <v>4</v>
      </c>
      <c r="B47" s="54"/>
      <c r="C47" s="141"/>
      <c r="D47" s="142"/>
      <c r="E47" s="143"/>
      <c r="I47" s="5"/>
      <c r="J47" s="5"/>
    </row>
    <row r="48" spans="1:10" ht="18" customHeight="1" x14ac:dyDescent="0.25">
      <c r="A48" s="44">
        <v>5</v>
      </c>
      <c r="B48" s="54"/>
      <c r="C48" s="141"/>
      <c r="D48" s="142"/>
      <c r="E48" s="143"/>
      <c r="I48" s="5"/>
      <c r="J48" s="5"/>
    </row>
    <row r="49" spans="1:10" ht="18" customHeight="1" x14ac:dyDescent="0.25">
      <c r="A49" s="117">
        <v>6</v>
      </c>
      <c r="B49" s="54"/>
      <c r="C49" s="141"/>
      <c r="D49" s="142"/>
      <c r="E49" s="143"/>
      <c r="I49" s="5"/>
      <c r="J49" s="5"/>
    </row>
    <row r="50" spans="1:10" ht="18" customHeight="1" x14ac:dyDescent="0.25">
      <c r="A50" s="117">
        <v>7</v>
      </c>
      <c r="B50" s="54"/>
      <c r="C50" s="141"/>
      <c r="D50" s="142"/>
      <c r="E50" s="143"/>
      <c r="I50" s="5"/>
      <c r="J50" s="5"/>
    </row>
    <row r="51" spans="1:10" ht="18" customHeight="1" x14ac:dyDescent="0.25">
      <c r="A51" s="117">
        <v>8</v>
      </c>
      <c r="B51" s="54"/>
      <c r="C51" s="141"/>
      <c r="D51" s="142"/>
      <c r="E51" s="143"/>
      <c r="I51" s="5"/>
      <c r="J51" s="5"/>
    </row>
    <row r="52" spans="1:10" ht="18" customHeight="1" x14ac:dyDescent="0.25">
      <c r="A52" s="117">
        <v>9</v>
      </c>
      <c r="B52" s="54"/>
      <c r="C52" s="141"/>
      <c r="D52" s="142"/>
      <c r="E52" s="143"/>
      <c r="I52" s="5"/>
      <c r="J52" s="5"/>
    </row>
    <row r="53" spans="1:10" ht="18" customHeight="1" x14ac:dyDescent="0.25">
      <c r="A53" s="117">
        <v>10</v>
      </c>
      <c r="B53" s="54"/>
      <c r="C53" s="141"/>
      <c r="D53" s="142"/>
      <c r="E53" s="143"/>
      <c r="I53" s="5"/>
      <c r="J53" s="5"/>
    </row>
    <row r="54" spans="1:10" ht="18" customHeight="1" x14ac:dyDescent="0.25">
      <c r="A54" s="26" t="s">
        <v>20</v>
      </c>
      <c r="B54" s="73">
        <f>SUM(B44:B53)</f>
        <v>0</v>
      </c>
      <c r="C54" s="7"/>
      <c r="D54" s="5"/>
      <c r="E54" s="5"/>
      <c r="I54" s="5"/>
      <c r="J54" s="5"/>
    </row>
    <row r="55" spans="1:10" ht="18" customHeight="1" x14ac:dyDescent="0.25">
      <c r="A55" s="75"/>
      <c r="B55" s="76"/>
      <c r="C55" s="7"/>
      <c r="D55" s="5"/>
      <c r="E55" s="5"/>
      <c r="I55" s="5"/>
      <c r="J55" s="5"/>
    </row>
    <row r="56" spans="1:10" ht="18" customHeight="1" x14ac:dyDescent="0.25">
      <c r="A56" s="9" t="s">
        <v>102</v>
      </c>
      <c r="B56" s="120" t="s">
        <v>98</v>
      </c>
      <c r="C56" s="16"/>
      <c r="D56" s="16"/>
      <c r="E56" s="16"/>
      <c r="I56" s="5"/>
      <c r="J56" s="5"/>
    </row>
    <row r="57" spans="1:10" ht="18" customHeight="1" x14ac:dyDescent="0.25">
      <c r="A57" s="43" t="s">
        <v>103</v>
      </c>
      <c r="B57" s="54"/>
      <c r="C57" s="16"/>
      <c r="D57" s="16"/>
      <c r="E57" s="16"/>
      <c r="I57" s="5"/>
      <c r="J57" s="5"/>
    </row>
    <row r="58" spans="1:10" ht="18" customHeight="1" x14ac:dyDescent="0.25">
      <c r="A58" s="121" t="s">
        <v>104</v>
      </c>
      <c r="B58" s="54"/>
      <c r="C58" s="16"/>
      <c r="D58" s="16"/>
      <c r="E58" s="16"/>
      <c r="I58" s="5"/>
      <c r="J58" s="5"/>
    </row>
    <row r="59" spans="1:10" ht="18" customHeight="1" x14ac:dyDescent="0.25">
      <c r="A59" s="121" t="s">
        <v>105</v>
      </c>
      <c r="B59" s="54"/>
      <c r="C59" s="16"/>
      <c r="D59" s="16"/>
      <c r="E59" s="16"/>
      <c r="I59" s="5"/>
      <c r="J59" s="5"/>
    </row>
    <row r="60" spans="1:10" ht="18" customHeight="1" x14ac:dyDescent="0.25">
      <c r="A60" s="121" t="s">
        <v>106</v>
      </c>
      <c r="B60" s="54"/>
      <c r="C60" s="16"/>
      <c r="D60" s="16"/>
      <c r="E60" s="16"/>
      <c r="I60" s="5"/>
      <c r="J60" s="5"/>
    </row>
    <row r="61" spans="1:10" ht="18" customHeight="1" x14ac:dyDescent="0.25">
      <c r="A61" s="121" t="s">
        <v>107</v>
      </c>
      <c r="B61" s="54"/>
      <c r="C61" s="16"/>
      <c r="D61" s="16"/>
      <c r="E61" s="16"/>
      <c r="I61" s="5"/>
      <c r="J61" s="5"/>
    </row>
    <row r="62" spans="1:10" ht="18" customHeight="1" x14ac:dyDescent="0.25">
      <c r="A62" s="11" t="s">
        <v>20</v>
      </c>
      <c r="B62" s="122">
        <f>SUM(B57:B61)</f>
        <v>0</v>
      </c>
      <c r="C62" s="118"/>
      <c r="D62" s="5"/>
      <c r="E62" s="5"/>
      <c r="I62" s="5"/>
      <c r="J62" s="5"/>
    </row>
    <row r="63" spans="1:10" ht="18" customHeight="1" x14ac:dyDescent="0.25">
      <c r="A63" s="75"/>
      <c r="B63" s="76"/>
      <c r="C63" s="7"/>
      <c r="D63" s="5"/>
      <c r="E63" s="5"/>
      <c r="I63" s="5"/>
      <c r="J63" s="5"/>
    </row>
    <row r="64" spans="1:10" ht="18" customHeight="1" x14ac:dyDescent="0.25">
      <c r="A64" s="12" t="s">
        <v>9</v>
      </c>
      <c r="B64" s="46"/>
      <c r="C64" s="46"/>
      <c r="D64" s="46"/>
      <c r="E64" s="46"/>
      <c r="F64" s="46"/>
      <c r="G64" s="5"/>
      <c r="H64" s="5"/>
      <c r="I64" s="5"/>
      <c r="J64" s="5"/>
    </row>
    <row r="65" spans="1:10" ht="18" customHeight="1" x14ac:dyDescent="0.25">
      <c r="A65" s="130"/>
      <c r="B65" s="131"/>
      <c r="C65" s="131"/>
      <c r="D65" s="131"/>
      <c r="E65" s="131"/>
      <c r="F65" s="132"/>
      <c r="G65" s="5"/>
      <c r="H65" s="5"/>
      <c r="I65" s="5"/>
      <c r="J65" s="5"/>
    </row>
    <row r="66" spans="1:10" ht="18" customHeight="1" x14ac:dyDescent="0.25">
      <c r="A66" s="133"/>
      <c r="B66" s="134"/>
      <c r="C66" s="134"/>
      <c r="D66" s="134"/>
      <c r="E66" s="134"/>
      <c r="F66" s="135"/>
      <c r="G66" s="5"/>
      <c r="H66" s="5"/>
      <c r="I66" s="5"/>
      <c r="J66" s="5"/>
    </row>
    <row r="67" spans="1:10" ht="18" customHeight="1" x14ac:dyDescent="0.25">
      <c r="A67" s="133"/>
      <c r="B67" s="134"/>
      <c r="C67" s="134"/>
      <c r="D67" s="134"/>
      <c r="E67" s="134"/>
      <c r="F67" s="135"/>
      <c r="G67" s="5"/>
      <c r="H67" s="5"/>
      <c r="I67" s="5"/>
      <c r="J67" s="5"/>
    </row>
    <row r="68" spans="1:10" ht="18" customHeight="1" x14ac:dyDescent="0.25">
      <c r="A68" s="133"/>
      <c r="B68" s="134"/>
      <c r="C68" s="134"/>
      <c r="D68" s="134"/>
      <c r="E68" s="134"/>
      <c r="F68" s="135"/>
      <c r="G68" s="5"/>
      <c r="H68" s="5"/>
      <c r="I68" s="5"/>
      <c r="J68" s="5"/>
    </row>
    <row r="69" spans="1:10" ht="18" customHeight="1" x14ac:dyDescent="0.25">
      <c r="A69" s="133"/>
      <c r="B69" s="134"/>
      <c r="C69" s="134"/>
      <c r="D69" s="134"/>
      <c r="E69" s="134"/>
      <c r="F69" s="135"/>
      <c r="G69" s="5"/>
      <c r="H69" s="5"/>
      <c r="I69" s="5"/>
      <c r="J69" s="5"/>
    </row>
    <row r="70" spans="1:10" ht="18" customHeight="1" x14ac:dyDescent="0.25">
      <c r="A70" s="133"/>
      <c r="B70" s="134"/>
      <c r="C70" s="134"/>
      <c r="D70" s="134"/>
      <c r="E70" s="134"/>
      <c r="F70" s="135"/>
      <c r="G70" s="5"/>
      <c r="H70" s="5"/>
      <c r="I70" s="5"/>
      <c r="J70" s="5"/>
    </row>
    <row r="71" spans="1:10" ht="18" customHeight="1" x14ac:dyDescent="0.25">
      <c r="A71" s="133"/>
      <c r="B71" s="134"/>
      <c r="C71" s="134"/>
      <c r="D71" s="134"/>
      <c r="E71" s="134"/>
      <c r="F71" s="135"/>
      <c r="G71" s="5"/>
      <c r="H71" s="5"/>
      <c r="I71" s="5"/>
      <c r="J71" s="5"/>
    </row>
    <row r="72" spans="1:10" ht="18" customHeight="1" x14ac:dyDescent="0.25">
      <c r="A72" s="133"/>
      <c r="B72" s="134"/>
      <c r="C72" s="134"/>
      <c r="D72" s="134"/>
      <c r="E72" s="134"/>
      <c r="F72" s="135"/>
      <c r="G72" s="5"/>
      <c r="H72" s="5"/>
      <c r="I72" s="5"/>
      <c r="J72" s="5"/>
    </row>
    <row r="73" spans="1:10" ht="18" customHeight="1" x14ac:dyDescent="0.25">
      <c r="A73" s="133"/>
      <c r="B73" s="134"/>
      <c r="C73" s="134"/>
      <c r="D73" s="134"/>
      <c r="E73" s="134"/>
      <c r="F73" s="135"/>
      <c r="G73" s="5"/>
      <c r="H73" s="5"/>
      <c r="I73" s="5"/>
      <c r="J73" s="5"/>
    </row>
    <row r="74" spans="1:10" ht="18" customHeight="1" x14ac:dyDescent="0.25">
      <c r="A74" s="133"/>
      <c r="B74" s="134"/>
      <c r="C74" s="134"/>
      <c r="D74" s="134"/>
      <c r="E74" s="134"/>
      <c r="F74" s="135"/>
      <c r="G74" s="5"/>
      <c r="H74" s="5"/>
      <c r="I74" s="5"/>
      <c r="J74" s="5"/>
    </row>
    <row r="75" spans="1:10" ht="18" customHeight="1" x14ac:dyDescent="0.25">
      <c r="A75" s="133"/>
      <c r="B75" s="134"/>
      <c r="C75" s="134"/>
      <c r="D75" s="134"/>
      <c r="E75" s="134"/>
      <c r="F75" s="135"/>
      <c r="G75" s="5"/>
      <c r="H75" s="5"/>
      <c r="I75" s="5"/>
      <c r="J75" s="5"/>
    </row>
    <row r="76" spans="1:10" ht="18" customHeight="1" x14ac:dyDescent="0.25">
      <c r="A76" s="136"/>
      <c r="B76" s="137"/>
      <c r="C76" s="137"/>
      <c r="D76" s="137"/>
      <c r="E76" s="137"/>
      <c r="F76" s="138"/>
      <c r="G76" s="5"/>
      <c r="H76" s="5"/>
      <c r="I76" s="5"/>
      <c r="J76" s="5"/>
    </row>
    <row r="77" spans="1:10" ht="18" customHeight="1" x14ac:dyDescent="0.25"/>
    <row r="78" spans="1:10" ht="18" customHeight="1" x14ac:dyDescent="0.25"/>
    <row r="79" spans="1:10" ht="18" customHeight="1" x14ac:dyDescent="0.25"/>
    <row r="80" spans="1:10" ht="18" customHeight="1" x14ac:dyDescent="0.25"/>
  </sheetData>
  <mergeCells count="12">
    <mergeCell ref="A65:F76"/>
    <mergeCell ref="C43:E43"/>
    <mergeCell ref="C44:E44"/>
    <mergeCell ref="C45:E45"/>
    <mergeCell ref="C46:E46"/>
    <mergeCell ref="C47:E47"/>
    <mergeCell ref="C48:E48"/>
    <mergeCell ref="C49:E49"/>
    <mergeCell ref="C50:E50"/>
    <mergeCell ref="C51:E51"/>
    <mergeCell ref="C52:E52"/>
    <mergeCell ref="C53:E53"/>
  </mergeCells>
  <phoneticPr fontId="0" type="noConversion"/>
  <pageMargins left="0" right="0" top="1" bottom="1" header="0.5" footer="0.5"/>
  <pageSetup orientation="landscape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62"/>
  <sheetViews>
    <sheetView workbookViewId="0">
      <selection activeCell="B5" sqref="B5:D5"/>
    </sheetView>
  </sheetViews>
  <sheetFormatPr defaultColWidth="9.109375" defaultRowHeight="18" customHeight="1" x14ac:dyDescent="0.25"/>
  <cols>
    <col min="1" max="1" width="46.88671875" style="1" customWidth="1"/>
    <col min="2" max="2" width="23.88671875" style="1" bestFit="1" customWidth="1"/>
    <col min="3" max="5" width="21.6640625" style="1" customWidth="1"/>
    <col min="6" max="10" width="18.44140625" style="1" customWidth="1"/>
    <col min="11" max="11" width="1.33203125" style="1" customWidth="1"/>
    <col min="12" max="13" width="18.44140625" style="1" customWidth="1"/>
    <col min="14" max="16384" width="9.109375" style="1"/>
  </cols>
  <sheetData>
    <row r="1" spans="1:11" ht="18" customHeight="1" x14ac:dyDescent="0.25">
      <c r="A1" s="47" t="s">
        <v>25</v>
      </c>
      <c r="B1" s="5"/>
      <c r="C1" s="5"/>
      <c r="D1" s="5"/>
      <c r="E1" s="5"/>
      <c r="F1" s="5"/>
      <c r="G1" s="5"/>
      <c r="H1" s="5"/>
      <c r="I1" s="5"/>
      <c r="J1" s="5"/>
      <c r="K1" s="97">
        <f>General!B11</f>
        <v>45768</v>
      </c>
    </row>
    <row r="2" spans="1:11" ht="18" customHeight="1" x14ac:dyDescent="0.25">
      <c r="A2" s="8" t="s">
        <v>24</v>
      </c>
      <c r="B2" s="5"/>
      <c r="C2" s="5"/>
      <c r="D2" s="5"/>
      <c r="E2" s="5"/>
      <c r="F2" s="5"/>
      <c r="G2" s="5"/>
      <c r="H2" s="5"/>
      <c r="I2" s="5"/>
      <c r="J2" s="5"/>
      <c r="K2" s="97">
        <f>EOMONTH(K1,0)</f>
        <v>45777</v>
      </c>
    </row>
    <row r="3" spans="1:11" ht="18" customHeight="1" x14ac:dyDescent="0.25">
      <c r="A3" s="72" t="s">
        <v>97</v>
      </c>
      <c r="B3" s="5"/>
      <c r="C3" s="5"/>
      <c r="D3" s="5"/>
      <c r="E3" s="5"/>
      <c r="F3" s="5"/>
      <c r="G3" s="5"/>
      <c r="H3" s="5"/>
      <c r="I3" s="5"/>
      <c r="J3" s="5"/>
      <c r="K3" s="97">
        <f>EOMONTH(K1,MOD(3-MONTH(K1),3)-3)</f>
        <v>45747</v>
      </c>
    </row>
    <row r="4" spans="1:11" ht="18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97">
        <f>DATE(YEAR($B$19),12,31)</f>
        <v>46022</v>
      </c>
    </row>
    <row r="5" spans="1:11" ht="18" customHeight="1" x14ac:dyDescent="0.25">
      <c r="A5" s="22" t="s">
        <v>47</v>
      </c>
      <c r="B5" s="144"/>
      <c r="C5" s="145"/>
      <c r="D5" s="146"/>
      <c r="E5" s="25"/>
      <c r="F5" s="25"/>
      <c r="G5" s="5"/>
      <c r="H5" s="5"/>
      <c r="I5" s="5"/>
      <c r="J5" s="5"/>
    </row>
    <row r="6" spans="1:11" ht="18" customHeight="1" x14ac:dyDescent="0.25">
      <c r="A6" s="5"/>
      <c r="B6" s="5"/>
      <c r="C6" s="5"/>
      <c r="D6" s="5"/>
      <c r="E6" s="5"/>
      <c r="F6" s="5"/>
      <c r="G6" s="5"/>
      <c r="H6" s="5"/>
      <c r="I6" s="5"/>
      <c r="J6" s="5"/>
    </row>
    <row r="7" spans="1:11" ht="18" customHeight="1" x14ac:dyDescent="0.25">
      <c r="A7" s="26"/>
      <c r="B7" s="27" t="s">
        <v>35</v>
      </c>
      <c r="C7" s="27" t="s">
        <v>30</v>
      </c>
      <c r="D7" s="5"/>
      <c r="E7" s="5"/>
      <c r="F7" s="5"/>
      <c r="G7" s="5"/>
      <c r="H7" s="5"/>
      <c r="I7" s="5"/>
      <c r="J7" s="5"/>
    </row>
    <row r="8" spans="1:11" ht="18" customHeight="1" x14ac:dyDescent="0.25">
      <c r="A8" s="9" t="s">
        <v>79</v>
      </c>
      <c r="B8" s="54"/>
      <c r="C8" s="65"/>
      <c r="D8" s="5"/>
      <c r="E8" s="5"/>
      <c r="F8" s="5"/>
      <c r="G8" s="5"/>
      <c r="H8" s="5"/>
      <c r="I8" s="5"/>
      <c r="J8" s="5"/>
    </row>
    <row r="9" spans="1:11" ht="18" customHeight="1" x14ac:dyDescent="0.25">
      <c r="A9" s="5"/>
      <c r="B9" s="5"/>
      <c r="C9" s="5"/>
      <c r="D9" s="5"/>
      <c r="E9" s="5"/>
      <c r="F9" s="5"/>
      <c r="G9" s="5"/>
      <c r="H9" s="5"/>
      <c r="I9" s="5"/>
      <c r="J9" s="5"/>
    </row>
    <row r="10" spans="1:11" s="100" customFormat="1" ht="18" customHeight="1" x14ac:dyDescent="0.25">
      <c r="A10" s="109" t="s">
        <v>184</v>
      </c>
      <c r="B10" s="99"/>
      <c r="C10" s="99"/>
      <c r="D10" s="99"/>
      <c r="E10" s="99"/>
      <c r="F10" s="99"/>
      <c r="G10" s="99"/>
      <c r="H10" s="99"/>
      <c r="I10" s="99"/>
      <c r="J10" s="99"/>
    </row>
    <row r="11" spans="1:11" s="100" customFormat="1" ht="20.100000000000001" customHeight="1" x14ac:dyDescent="0.25">
      <c r="A11" s="153" t="s">
        <v>196</v>
      </c>
      <c r="B11" s="155" t="s">
        <v>36</v>
      </c>
      <c r="C11" s="147" t="s">
        <v>39</v>
      </c>
      <c r="D11" s="158" t="s">
        <v>40</v>
      </c>
      <c r="E11" s="158" t="s">
        <v>37</v>
      </c>
      <c r="F11" s="147" t="s">
        <v>38</v>
      </c>
      <c r="G11" s="148"/>
      <c r="H11" s="148"/>
      <c r="I11" s="148"/>
      <c r="J11" s="149"/>
    </row>
    <row r="12" spans="1:11" s="100" customFormat="1" ht="20.100000000000001" customHeight="1" x14ac:dyDescent="0.25">
      <c r="A12" s="154"/>
      <c r="B12" s="156"/>
      <c r="C12" s="157"/>
      <c r="D12" s="156"/>
      <c r="E12" s="156"/>
      <c r="F12" s="147"/>
      <c r="G12" s="148"/>
      <c r="H12" s="148"/>
      <c r="I12" s="148"/>
      <c r="J12" s="149"/>
    </row>
    <row r="13" spans="1:11" s="100" customFormat="1" ht="18" customHeight="1" x14ac:dyDescent="0.25">
      <c r="A13" s="110"/>
      <c r="B13" s="110"/>
      <c r="C13" s="108"/>
      <c r="D13" s="111"/>
      <c r="E13" s="111"/>
      <c r="F13" s="150"/>
      <c r="G13" s="151"/>
      <c r="H13" s="151"/>
      <c r="I13" s="151"/>
      <c r="J13" s="152"/>
    </row>
    <row r="14" spans="1:11" s="100" customFormat="1" ht="18" customHeight="1" x14ac:dyDescent="0.25">
      <c r="A14" s="110"/>
      <c r="B14" s="110"/>
      <c r="C14" s="108"/>
      <c r="D14" s="111"/>
      <c r="E14" s="111"/>
      <c r="F14" s="112"/>
      <c r="G14" s="113"/>
      <c r="H14" s="113"/>
      <c r="I14" s="113"/>
      <c r="J14" s="114"/>
    </row>
    <row r="15" spans="1:11" s="100" customFormat="1" ht="18" customHeight="1" x14ac:dyDescent="0.25">
      <c r="A15" s="110"/>
      <c r="B15" s="110"/>
      <c r="C15" s="108"/>
      <c r="D15" s="111"/>
      <c r="E15" s="111"/>
      <c r="F15" s="112"/>
      <c r="G15" s="113"/>
      <c r="H15" s="113"/>
      <c r="I15" s="113"/>
      <c r="J15" s="114"/>
    </row>
    <row r="16" spans="1:11" s="100" customFormat="1" ht="18" customHeight="1" x14ac:dyDescent="0.25">
      <c r="A16" s="110"/>
      <c r="B16" s="110"/>
      <c r="C16" s="108"/>
      <c r="D16" s="111"/>
      <c r="E16" s="111"/>
      <c r="F16" s="112"/>
      <c r="G16" s="113"/>
      <c r="H16" s="113"/>
      <c r="I16" s="113"/>
      <c r="J16" s="114"/>
    </row>
    <row r="17" spans="1:10" s="100" customFormat="1" ht="18" customHeight="1" x14ac:dyDescent="0.25">
      <c r="A17" s="110"/>
      <c r="B17" s="110"/>
      <c r="C17" s="108"/>
      <c r="D17" s="111"/>
      <c r="E17" s="111"/>
      <c r="F17" s="112"/>
      <c r="G17" s="113"/>
      <c r="H17" s="113"/>
      <c r="I17" s="113"/>
      <c r="J17" s="114"/>
    </row>
    <row r="18" spans="1:10" s="18" customFormat="1" ht="18" customHeight="1" x14ac:dyDescent="0.25">
      <c r="A18" s="87"/>
      <c r="B18" s="88"/>
      <c r="C18" s="89"/>
      <c r="D18" s="90"/>
      <c r="E18" s="90"/>
      <c r="F18" s="91"/>
      <c r="G18" s="91"/>
      <c r="H18" s="91"/>
      <c r="I18" s="91"/>
      <c r="J18" s="91"/>
    </row>
    <row r="19" spans="1:10" ht="15.75" customHeight="1" x14ac:dyDescent="0.25">
      <c r="A19" s="26" t="s">
        <v>68</v>
      </c>
      <c r="B19" s="34">
        <f>K3</f>
        <v>45747</v>
      </c>
      <c r="C19" s="27">
        <f>DATE(YEAR($K$4)-1,MONTH($K$4),DAY($K$4))</f>
        <v>45657</v>
      </c>
      <c r="D19" s="27">
        <f>DATE(YEAR($K$4)-2,MONTH($K$4),DAY($K$4))</f>
        <v>45291</v>
      </c>
      <c r="E19" s="27">
        <f>DATE(YEAR($K$4)-3,MONTH($K$4),DAY($K$4))</f>
        <v>44926</v>
      </c>
      <c r="F19" s="27">
        <f>DATE(YEAR($K$4)-4,MONTH($K$4),DAY($K$4))</f>
        <v>44561</v>
      </c>
      <c r="G19" s="27">
        <f>DATE(YEAR($K$4)-5,MONTH($K$4),DAY($K$4))</f>
        <v>44196</v>
      </c>
      <c r="H19" s="27">
        <f>DATE(YEAR($K$4)-6,MONTH($K$4),DAY($K$4))</f>
        <v>43830</v>
      </c>
      <c r="I19" s="27">
        <f>DATE(YEAR($K$4)-7,MONTH($K$4),DAY($K$4))</f>
        <v>43465</v>
      </c>
      <c r="J19" s="27">
        <f>DATE(YEAR($K$4)-8,MONTH($K$4),DAY($K$4))</f>
        <v>43100</v>
      </c>
    </row>
    <row r="20" spans="1:10" ht="18" customHeight="1" x14ac:dyDescent="0.25">
      <c r="A20" s="22" t="s">
        <v>84</v>
      </c>
      <c r="B20" s="54"/>
      <c r="C20" s="54"/>
      <c r="D20" s="54"/>
      <c r="E20" s="54"/>
      <c r="F20" s="54"/>
      <c r="G20" s="54"/>
      <c r="H20" s="54"/>
      <c r="I20" s="54"/>
      <c r="J20" s="54"/>
    </row>
    <row r="21" spans="1:10" ht="18" customHeight="1" x14ac:dyDescent="0.25">
      <c r="A21" s="22" t="s">
        <v>44</v>
      </c>
      <c r="B21" s="54"/>
      <c r="C21" s="54"/>
      <c r="D21" s="54"/>
      <c r="E21" s="54"/>
      <c r="F21" s="54"/>
      <c r="G21" s="54"/>
      <c r="H21" s="54"/>
      <c r="I21" s="54"/>
      <c r="J21" s="54"/>
    </row>
    <row r="22" spans="1:10" ht="18" customHeight="1" x14ac:dyDescent="0.25">
      <c r="A22" s="24" t="s">
        <v>45</v>
      </c>
      <c r="B22" s="54"/>
      <c r="C22" s="54"/>
      <c r="D22" s="54"/>
      <c r="E22" s="54"/>
      <c r="F22" s="54"/>
      <c r="G22" s="54"/>
      <c r="H22" s="54"/>
      <c r="I22" s="54"/>
      <c r="J22" s="54"/>
    </row>
    <row r="23" spans="1:10" ht="18" customHeight="1" x14ac:dyDescent="0.25">
      <c r="A23" s="24" t="s">
        <v>46</v>
      </c>
      <c r="B23" s="54"/>
      <c r="C23" s="54"/>
      <c r="D23" s="54"/>
      <c r="E23" s="54"/>
      <c r="F23" s="54"/>
      <c r="G23" s="54"/>
      <c r="H23" s="54"/>
      <c r="I23" s="54"/>
      <c r="J23" s="54"/>
    </row>
    <row r="24" spans="1:10" ht="18" customHeight="1" x14ac:dyDescent="0.25">
      <c r="A24" s="22" t="s">
        <v>41</v>
      </c>
      <c r="B24" s="23"/>
      <c r="C24" s="23"/>
      <c r="D24" s="23"/>
      <c r="E24" s="23"/>
      <c r="F24" s="23"/>
      <c r="G24" s="23"/>
      <c r="H24" s="23"/>
      <c r="I24" s="23"/>
      <c r="J24" s="54"/>
    </row>
    <row r="25" spans="1:10" ht="18" customHeight="1" x14ac:dyDescent="0.25">
      <c r="A25" s="22" t="s">
        <v>85</v>
      </c>
      <c r="B25" s="54"/>
      <c r="C25" s="54"/>
      <c r="D25" s="54"/>
      <c r="E25" s="54"/>
      <c r="F25" s="54"/>
      <c r="G25" s="54"/>
      <c r="H25" s="54"/>
      <c r="I25" s="54"/>
      <c r="J25" s="54"/>
    </row>
    <row r="26" spans="1:10" ht="18" customHeight="1" x14ac:dyDescent="0.25">
      <c r="A26" s="22" t="s">
        <v>86</v>
      </c>
      <c r="B26" s="54"/>
      <c r="C26" s="54"/>
      <c r="D26" s="54"/>
      <c r="E26" s="54"/>
      <c r="F26" s="54"/>
      <c r="G26" s="54"/>
      <c r="H26" s="54"/>
      <c r="I26" s="54"/>
      <c r="J26" s="54"/>
    </row>
    <row r="27" spans="1:10" ht="18" customHeight="1" x14ac:dyDescent="0.25">
      <c r="A27" s="22" t="s">
        <v>87</v>
      </c>
      <c r="B27" s="23"/>
      <c r="C27" s="23"/>
      <c r="D27" s="23"/>
      <c r="E27" s="23"/>
      <c r="F27" s="23"/>
      <c r="G27" s="23"/>
      <c r="H27" s="23"/>
      <c r="I27" s="23"/>
      <c r="J27" s="54"/>
    </row>
    <row r="28" spans="1:10" ht="18" customHeight="1" x14ac:dyDescent="0.25">
      <c r="A28" s="22" t="s">
        <v>88</v>
      </c>
      <c r="B28" s="23"/>
      <c r="C28" s="23"/>
      <c r="D28" s="23"/>
      <c r="E28" s="23"/>
      <c r="F28" s="23"/>
      <c r="G28" s="23"/>
      <c r="H28" s="23"/>
      <c r="I28" s="23"/>
      <c r="J28" s="54"/>
    </row>
    <row r="29" spans="1:10" ht="18" customHeight="1" x14ac:dyDescent="0.25">
      <c r="A29" s="8"/>
      <c r="B29" s="3"/>
      <c r="C29" s="3"/>
      <c r="D29" s="3"/>
      <c r="E29" s="3"/>
      <c r="F29" s="3"/>
      <c r="G29" s="3"/>
      <c r="H29" s="3"/>
      <c r="I29" s="3"/>
      <c r="J29" s="5"/>
    </row>
    <row r="30" spans="1:10" ht="13.2" x14ac:dyDescent="0.25">
      <c r="A30" s="26" t="s">
        <v>53</v>
      </c>
      <c r="B30" s="34">
        <f>+B19</f>
        <v>45747</v>
      </c>
      <c r="C30" s="34">
        <f>+C19</f>
        <v>45657</v>
      </c>
      <c r="D30" s="27">
        <f t="shared" ref="D30" si="0">+D19</f>
        <v>45291</v>
      </c>
      <c r="E30" s="27">
        <f t="shared" ref="E30:J30" si="1">+E19</f>
        <v>44926</v>
      </c>
      <c r="F30" s="27">
        <f t="shared" si="1"/>
        <v>44561</v>
      </c>
      <c r="G30" s="27">
        <f t="shared" si="1"/>
        <v>44196</v>
      </c>
      <c r="H30" s="27">
        <f t="shared" si="1"/>
        <v>43830</v>
      </c>
      <c r="I30" s="27">
        <f t="shared" si="1"/>
        <v>43465</v>
      </c>
      <c r="J30" s="27">
        <f t="shared" si="1"/>
        <v>43100</v>
      </c>
    </row>
    <row r="31" spans="1:10" ht="18" customHeight="1" x14ac:dyDescent="0.25">
      <c r="A31" s="11" t="s">
        <v>54</v>
      </c>
      <c r="B31" s="54"/>
      <c r="C31" s="54"/>
      <c r="D31" s="54"/>
      <c r="E31" s="54"/>
      <c r="F31" s="54"/>
      <c r="G31" s="54"/>
      <c r="H31" s="54"/>
      <c r="I31" s="54"/>
      <c r="J31" s="54"/>
    </row>
    <row r="32" spans="1:10" ht="18" customHeight="1" x14ac:dyDescent="0.25">
      <c r="A32" s="11" t="s">
        <v>55</v>
      </c>
      <c r="B32" s="54"/>
      <c r="C32" s="54"/>
      <c r="D32" s="54"/>
      <c r="E32" s="54"/>
      <c r="F32" s="54"/>
      <c r="G32" s="54"/>
      <c r="H32" s="54"/>
      <c r="I32" s="54"/>
      <c r="J32" s="54"/>
    </row>
    <row r="33" spans="1:10" ht="18" customHeight="1" x14ac:dyDescent="0.25">
      <c r="A33" s="11" t="s">
        <v>56</v>
      </c>
      <c r="B33" s="54"/>
      <c r="C33" s="54"/>
      <c r="D33" s="54"/>
      <c r="E33" s="54"/>
      <c r="F33" s="54"/>
      <c r="G33" s="54"/>
      <c r="H33" s="54"/>
      <c r="I33" s="54"/>
      <c r="J33" s="54"/>
    </row>
    <row r="34" spans="1:10" ht="18" customHeight="1" x14ac:dyDescent="0.25">
      <c r="A34" s="11" t="s">
        <v>57</v>
      </c>
      <c r="B34" s="54"/>
      <c r="C34" s="54"/>
      <c r="D34" s="54"/>
      <c r="E34" s="54"/>
      <c r="F34" s="54"/>
      <c r="G34" s="54"/>
      <c r="H34" s="54"/>
      <c r="I34" s="54"/>
      <c r="J34" s="54"/>
    </row>
    <row r="35" spans="1:10" ht="18" customHeight="1" x14ac:dyDescent="0.25">
      <c r="A35" s="11" t="s">
        <v>58</v>
      </c>
      <c r="B35" s="54"/>
      <c r="C35" s="54"/>
      <c r="D35" s="54"/>
      <c r="E35" s="54"/>
      <c r="F35" s="54"/>
      <c r="G35" s="54"/>
      <c r="H35" s="54"/>
      <c r="I35" s="54"/>
      <c r="J35" s="54"/>
    </row>
    <row r="36" spans="1:10" ht="18" customHeight="1" x14ac:dyDescent="0.25">
      <c r="A36" s="11" t="s">
        <v>69</v>
      </c>
      <c r="B36" s="67"/>
      <c r="C36" s="67"/>
      <c r="D36" s="67"/>
      <c r="E36" s="67"/>
      <c r="F36" s="67"/>
      <c r="G36" s="67"/>
      <c r="H36" s="67"/>
      <c r="I36" s="67"/>
      <c r="J36" s="54"/>
    </row>
    <row r="37" spans="1:10" ht="18" customHeight="1" x14ac:dyDescent="0.25">
      <c r="A37" s="11" t="s">
        <v>70</v>
      </c>
      <c r="B37" s="67"/>
      <c r="C37" s="67"/>
      <c r="D37" s="67"/>
      <c r="E37" s="67"/>
      <c r="F37" s="67"/>
      <c r="G37" s="67"/>
      <c r="H37" s="67"/>
      <c r="I37" s="67"/>
      <c r="J37" s="54"/>
    </row>
    <row r="38" spans="1:10" ht="18" customHeight="1" x14ac:dyDescent="0.25">
      <c r="A38" s="11" t="s">
        <v>71</v>
      </c>
      <c r="B38" s="67"/>
      <c r="C38" s="67"/>
      <c r="D38" s="67"/>
      <c r="E38" s="67"/>
      <c r="F38" s="67"/>
      <c r="G38" s="67"/>
      <c r="H38" s="67"/>
      <c r="I38" s="67"/>
      <c r="J38" s="54"/>
    </row>
    <row r="39" spans="1:10" ht="18" customHeight="1" x14ac:dyDescent="0.25">
      <c r="A39" s="11" t="s">
        <v>72</v>
      </c>
      <c r="B39" s="67"/>
      <c r="C39" s="67"/>
      <c r="D39" s="67"/>
      <c r="E39" s="67"/>
      <c r="F39" s="67"/>
      <c r="G39" s="67"/>
      <c r="H39" s="67"/>
      <c r="I39" s="67"/>
      <c r="J39" s="54"/>
    </row>
    <row r="40" spans="1:10" ht="18" customHeight="1" x14ac:dyDescent="0.25">
      <c r="A40" s="8"/>
      <c r="B40" s="3"/>
      <c r="C40" s="3"/>
      <c r="D40" s="3"/>
      <c r="E40" s="3"/>
      <c r="F40" s="3"/>
      <c r="G40" s="3"/>
      <c r="H40" s="3"/>
      <c r="I40" s="3"/>
      <c r="J40" s="5"/>
    </row>
    <row r="41" spans="1:10" ht="18" customHeight="1" x14ac:dyDescent="0.25">
      <c r="A41" s="37" t="s">
        <v>52</v>
      </c>
      <c r="B41" s="27">
        <f>+B30</f>
        <v>45747</v>
      </c>
      <c r="C41" s="27">
        <f>+C30</f>
        <v>45657</v>
      </c>
      <c r="D41" s="27">
        <f t="shared" ref="D41" si="2">+D30</f>
        <v>45291</v>
      </c>
      <c r="E41" s="27">
        <f t="shared" ref="E41:J41" si="3">+E30</f>
        <v>44926</v>
      </c>
      <c r="F41" s="27">
        <f t="shared" si="3"/>
        <v>44561</v>
      </c>
      <c r="G41" s="27">
        <f t="shared" si="3"/>
        <v>44196</v>
      </c>
      <c r="H41" s="27">
        <f t="shared" si="3"/>
        <v>43830</v>
      </c>
      <c r="I41" s="27">
        <f t="shared" si="3"/>
        <v>43465</v>
      </c>
      <c r="J41" s="27">
        <f t="shared" si="3"/>
        <v>43100</v>
      </c>
    </row>
    <row r="42" spans="1:10" ht="18" customHeight="1" x14ac:dyDescent="0.25">
      <c r="A42" s="9" t="s">
        <v>59</v>
      </c>
      <c r="B42" s="66"/>
      <c r="C42" s="66"/>
      <c r="D42" s="66"/>
      <c r="E42" s="66"/>
      <c r="F42" s="66"/>
      <c r="G42" s="66"/>
      <c r="H42" s="66"/>
      <c r="I42" s="66"/>
      <c r="J42" s="66"/>
    </row>
    <row r="43" spans="1:10" ht="18" customHeight="1" x14ac:dyDescent="0.25">
      <c r="A43" s="9" t="s">
        <v>60</v>
      </c>
      <c r="B43" s="66"/>
      <c r="C43" s="66"/>
      <c r="D43" s="66"/>
      <c r="E43" s="66"/>
      <c r="F43" s="66"/>
      <c r="G43" s="66"/>
      <c r="H43" s="66"/>
      <c r="I43" s="66"/>
      <c r="J43" s="66"/>
    </row>
    <row r="44" spans="1:10" ht="18" customHeight="1" x14ac:dyDescent="0.25">
      <c r="A44" s="9" t="s">
        <v>61</v>
      </c>
      <c r="B44" s="66"/>
      <c r="C44" s="66"/>
      <c r="D44" s="66"/>
      <c r="E44" s="66"/>
      <c r="F44" s="66"/>
      <c r="G44" s="66"/>
      <c r="H44" s="66"/>
      <c r="I44" s="66"/>
      <c r="J44" s="66"/>
    </row>
    <row r="45" spans="1:10" ht="18" customHeight="1" x14ac:dyDescent="0.25">
      <c r="A45" s="9" t="s">
        <v>62</v>
      </c>
      <c r="B45" s="128"/>
      <c r="C45" s="66"/>
      <c r="D45" s="66"/>
      <c r="E45" s="66"/>
      <c r="F45" s="66"/>
      <c r="G45" s="66"/>
      <c r="H45" s="66"/>
      <c r="I45" s="66"/>
      <c r="J45" s="66"/>
    </row>
    <row r="46" spans="1:10" ht="18" customHeight="1" x14ac:dyDescent="0.25">
      <c r="A46" s="9" t="s">
        <v>63</v>
      </c>
      <c r="B46" s="66"/>
      <c r="C46" s="66"/>
      <c r="D46" s="66"/>
      <c r="E46" s="66"/>
      <c r="F46" s="66"/>
      <c r="G46" s="66"/>
      <c r="H46" s="66"/>
      <c r="I46" s="66"/>
      <c r="J46" s="66"/>
    </row>
    <row r="47" spans="1:10" ht="18" customHeight="1" x14ac:dyDescent="0.25">
      <c r="A47" s="9" t="s">
        <v>92</v>
      </c>
      <c r="B47" s="66"/>
      <c r="C47" s="66"/>
      <c r="D47" s="66"/>
      <c r="E47" s="66"/>
      <c r="F47" s="66"/>
      <c r="G47" s="66"/>
      <c r="H47" s="66"/>
      <c r="I47" s="66"/>
      <c r="J47" s="66"/>
    </row>
    <row r="48" spans="1:10" ht="18" customHeight="1" x14ac:dyDescent="0.25">
      <c r="A48" s="9" t="s">
        <v>20</v>
      </c>
      <c r="B48" s="33">
        <f>SUM(B42:B47)</f>
        <v>0</v>
      </c>
      <c r="C48" s="33">
        <f>SUM(C42:C47)</f>
        <v>0</v>
      </c>
      <c r="D48" s="33">
        <f t="shared" ref="D48" si="4">SUM(D42:D47)</f>
        <v>0</v>
      </c>
      <c r="E48" s="33">
        <f t="shared" ref="E48:J48" si="5">SUM(E42:E47)</f>
        <v>0</v>
      </c>
      <c r="F48" s="33">
        <f t="shared" si="5"/>
        <v>0</v>
      </c>
      <c r="G48" s="33">
        <f t="shared" si="5"/>
        <v>0</v>
      </c>
      <c r="H48" s="33">
        <f>SUM(H42:H47)</f>
        <v>0</v>
      </c>
      <c r="I48" s="33">
        <f>SUM(I42:I47)</f>
        <v>0</v>
      </c>
      <c r="J48" s="33">
        <f t="shared" si="5"/>
        <v>0</v>
      </c>
    </row>
    <row r="49" spans="1:10" ht="18" customHeight="1" x14ac:dyDescent="0.25">
      <c r="A49" s="8"/>
      <c r="B49" s="8"/>
      <c r="C49" s="8"/>
      <c r="D49" s="8"/>
      <c r="E49" s="8"/>
      <c r="F49" s="8"/>
      <c r="G49" s="8"/>
      <c r="H49" s="8"/>
      <c r="I49" s="8"/>
      <c r="J49" s="8"/>
    </row>
    <row r="50" spans="1:10" ht="18" customHeight="1" x14ac:dyDescent="0.25">
      <c r="A50" s="12" t="s">
        <v>9</v>
      </c>
      <c r="B50" s="46"/>
      <c r="C50" s="46"/>
      <c r="D50" s="46"/>
      <c r="E50" s="46"/>
      <c r="F50" s="46"/>
      <c r="G50" s="3"/>
      <c r="H50" s="5"/>
      <c r="I50" s="5"/>
      <c r="J50" s="5"/>
    </row>
    <row r="51" spans="1:10" s="16" customFormat="1" ht="18" customHeight="1" x14ac:dyDescent="0.25">
      <c r="A51" s="130"/>
      <c r="B51" s="131"/>
      <c r="C51" s="131"/>
      <c r="D51" s="131"/>
      <c r="E51" s="131"/>
      <c r="F51" s="132"/>
      <c r="G51" s="48"/>
      <c r="H51" s="48"/>
      <c r="I51" s="48"/>
      <c r="J51" s="48"/>
    </row>
    <row r="52" spans="1:10" s="16" customFormat="1" ht="18" customHeight="1" x14ac:dyDescent="0.25">
      <c r="A52" s="133"/>
      <c r="B52" s="134"/>
      <c r="C52" s="134"/>
      <c r="D52" s="134"/>
      <c r="E52" s="134"/>
      <c r="F52" s="135"/>
      <c r="G52" s="48"/>
      <c r="H52" s="48"/>
      <c r="I52" s="48"/>
      <c r="J52" s="48"/>
    </row>
    <row r="53" spans="1:10" s="16" customFormat="1" ht="18" customHeight="1" x14ac:dyDescent="0.25">
      <c r="A53" s="133"/>
      <c r="B53" s="134"/>
      <c r="C53" s="134"/>
      <c r="D53" s="134"/>
      <c r="E53" s="134"/>
      <c r="F53" s="135"/>
      <c r="G53" s="48"/>
      <c r="H53" s="48"/>
      <c r="I53" s="48"/>
      <c r="J53" s="48"/>
    </row>
    <row r="54" spans="1:10" s="16" customFormat="1" ht="18" customHeight="1" x14ac:dyDescent="0.25">
      <c r="A54" s="133"/>
      <c r="B54" s="134"/>
      <c r="C54" s="134"/>
      <c r="D54" s="134"/>
      <c r="E54" s="134"/>
      <c r="F54" s="135"/>
      <c r="G54" s="48"/>
      <c r="H54" s="48"/>
      <c r="I54" s="48"/>
      <c r="J54" s="48"/>
    </row>
    <row r="55" spans="1:10" s="16" customFormat="1" ht="18" customHeight="1" x14ac:dyDescent="0.25">
      <c r="A55" s="133"/>
      <c r="B55" s="134"/>
      <c r="C55" s="134"/>
      <c r="D55" s="134"/>
      <c r="E55" s="134"/>
      <c r="F55" s="135"/>
      <c r="G55" s="48"/>
      <c r="H55" s="48"/>
      <c r="I55" s="48"/>
      <c r="J55" s="48"/>
    </row>
    <row r="56" spans="1:10" s="16" customFormat="1" ht="18" customHeight="1" x14ac:dyDescent="0.25">
      <c r="A56" s="133"/>
      <c r="B56" s="134"/>
      <c r="C56" s="134"/>
      <c r="D56" s="134"/>
      <c r="E56" s="134"/>
      <c r="F56" s="135"/>
      <c r="G56" s="48"/>
      <c r="H56" s="48"/>
      <c r="I56" s="48"/>
      <c r="J56" s="48"/>
    </row>
    <row r="57" spans="1:10" s="16" customFormat="1" ht="18" customHeight="1" x14ac:dyDescent="0.25">
      <c r="A57" s="133"/>
      <c r="B57" s="134"/>
      <c r="C57" s="134"/>
      <c r="D57" s="134"/>
      <c r="E57" s="134"/>
      <c r="F57" s="135"/>
      <c r="G57" s="48"/>
      <c r="H57" s="48"/>
      <c r="I57" s="48"/>
      <c r="J57" s="48"/>
    </row>
    <row r="58" spans="1:10" ht="18" customHeight="1" x14ac:dyDescent="0.25">
      <c r="A58" s="133"/>
      <c r="B58" s="134"/>
      <c r="C58" s="134"/>
      <c r="D58" s="134"/>
      <c r="E58" s="134"/>
      <c r="F58" s="135"/>
      <c r="G58" s="5"/>
      <c r="H58" s="5"/>
      <c r="I58" s="5"/>
      <c r="J58" s="5"/>
    </row>
    <row r="59" spans="1:10" ht="18" customHeight="1" x14ac:dyDescent="0.25">
      <c r="A59" s="133"/>
      <c r="B59" s="134"/>
      <c r="C59" s="134"/>
      <c r="D59" s="134"/>
      <c r="E59" s="134"/>
      <c r="F59" s="135"/>
      <c r="G59" s="5"/>
      <c r="H59" s="5"/>
      <c r="I59" s="5"/>
      <c r="J59" s="5"/>
    </row>
    <row r="60" spans="1:10" ht="18" customHeight="1" x14ac:dyDescent="0.25">
      <c r="A60" s="133"/>
      <c r="B60" s="134"/>
      <c r="C60" s="134"/>
      <c r="D60" s="134"/>
      <c r="E60" s="134"/>
      <c r="F60" s="135"/>
      <c r="G60" s="5"/>
      <c r="H60" s="5"/>
      <c r="I60" s="5"/>
      <c r="J60" s="5"/>
    </row>
    <row r="61" spans="1:10" ht="18" customHeight="1" x14ac:dyDescent="0.25">
      <c r="A61" s="133"/>
      <c r="B61" s="134"/>
      <c r="C61" s="134"/>
      <c r="D61" s="134"/>
      <c r="E61" s="134"/>
      <c r="F61" s="135"/>
      <c r="G61" s="5"/>
      <c r="H61" s="5"/>
      <c r="I61" s="5"/>
      <c r="J61" s="5"/>
    </row>
    <row r="62" spans="1:10" ht="18" customHeight="1" x14ac:dyDescent="0.25">
      <c r="A62" s="136"/>
      <c r="B62" s="137"/>
      <c r="C62" s="137"/>
      <c r="D62" s="137"/>
      <c r="E62" s="137"/>
      <c r="F62" s="138"/>
      <c r="G62" s="5"/>
      <c r="H62" s="5"/>
      <c r="I62" s="5"/>
      <c r="J62" s="5"/>
    </row>
  </sheetData>
  <mergeCells count="9">
    <mergeCell ref="B5:D5"/>
    <mergeCell ref="A51:F62"/>
    <mergeCell ref="F11:J12"/>
    <mergeCell ref="F13:J13"/>
    <mergeCell ref="A11:A12"/>
    <mergeCell ref="B11:B12"/>
    <mergeCell ref="C11:C12"/>
    <mergeCell ref="D11:D12"/>
    <mergeCell ref="E11:E12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7"/>
  <sheetViews>
    <sheetView workbookViewId="0">
      <selection activeCell="C4" sqref="C4"/>
    </sheetView>
  </sheetViews>
  <sheetFormatPr defaultColWidth="9.109375" defaultRowHeight="18" customHeight="1" x14ac:dyDescent="0.25"/>
  <cols>
    <col min="1" max="1" width="41.44140625" style="1" customWidth="1"/>
    <col min="2" max="10" width="18.44140625" style="1" customWidth="1"/>
    <col min="11" max="16384" width="9.109375" style="1"/>
  </cols>
  <sheetData>
    <row r="1" spans="1:11" ht="18" customHeight="1" x14ac:dyDescent="0.25">
      <c r="A1" s="47" t="s">
        <v>25</v>
      </c>
    </row>
    <row r="2" spans="1:11" ht="18" customHeight="1" x14ac:dyDescent="0.25">
      <c r="A2" s="8" t="s">
        <v>24</v>
      </c>
      <c r="I2" s="100"/>
      <c r="J2" s="100"/>
      <c r="K2" s="100"/>
    </row>
    <row r="3" spans="1:11" ht="18" customHeight="1" x14ac:dyDescent="0.25">
      <c r="A3" s="8"/>
      <c r="I3" s="100"/>
      <c r="J3" s="100"/>
      <c r="K3" s="100"/>
    </row>
    <row r="4" spans="1:11" ht="18" customHeight="1" x14ac:dyDescent="0.25">
      <c r="A4" s="35" t="s">
        <v>191</v>
      </c>
      <c r="B4" s="123"/>
      <c r="C4" s="124" t="s">
        <v>192</v>
      </c>
      <c r="I4" s="100"/>
      <c r="J4" s="100"/>
      <c r="K4" s="100"/>
    </row>
    <row r="5" spans="1:11" ht="18" customHeight="1" x14ac:dyDescent="0.25">
      <c r="A5" s="8"/>
      <c r="I5" s="100"/>
      <c r="J5" s="100"/>
      <c r="K5" s="100"/>
    </row>
    <row r="6" spans="1:11" ht="18" customHeight="1" x14ac:dyDescent="0.25">
      <c r="A6" s="31" t="s">
        <v>118</v>
      </c>
      <c r="B6" s="32" t="s">
        <v>66</v>
      </c>
      <c r="I6" s="100"/>
      <c r="J6" s="100"/>
      <c r="K6" s="100"/>
    </row>
    <row r="7" spans="1:11" ht="18" customHeight="1" x14ac:dyDescent="0.25">
      <c r="A7" s="11" t="s">
        <v>119</v>
      </c>
      <c r="B7" s="69"/>
      <c r="I7" s="100"/>
      <c r="J7" s="100"/>
      <c r="K7" s="100"/>
    </row>
    <row r="8" spans="1:11" ht="18" customHeight="1" x14ac:dyDescent="0.25">
      <c r="A8" s="11" t="s">
        <v>120</v>
      </c>
      <c r="B8" s="69"/>
      <c r="I8" s="100"/>
      <c r="J8" s="100"/>
      <c r="K8" s="100"/>
    </row>
    <row r="9" spans="1:11" ht="18" customHeight="1" x14ac:dyDescent="0.25">
      <c r="A9" s="36"/>
      <c r="B9" s="5"/>
      <c r="C9" s="5"/>
      <c r="D9" s="25"/>
      <c r="E9" s="25"/>
      <c r="F9" s="25"/>
    </row>
    <row r="10" spans="1:11" ht="18" customHeight="1" x14ac:dyDescent="0.25">
      <c r="A10" s="31" t="s">
        <v>43</v>
      </c>
      <c r="B10" s="32" t="s">
        <v>42</v>
      </c>
      <c r="C10" s="30" t="s">
        <v>66</v>
      </c>
      <c r="D10" s="25"/>
      <c r="E10" s="25"/>
      <c r="F10" s="25"/>
    </row>
    <row r="11" spans="1:11" ht="18" customHeight="1" x14ac:dyDescent="0.25">
      <c r="A11" s="11" t="s">
        <v>48</v>
      </c>
      <c r="B11" s="29"/>
      <c r="C11" s="40"/>
      <c r="D11" s="25"/>
      <c r="E11" s="25"/>
      <c r="F11" s="25"/>
    </row>
    <row r="12" spans="1:11" ht="18" customHeight="1" x14ac:dyDescent="0.25">
      <c r="A12" s="11" t="s">
        <v>49</v>
      </c>
      <c r="B12" s="29"/>
      <c r="C12" s="40"/>
      <c r="D12" s="25"/>
      <c r="E12" s="25"/>
      <c r="F12" s="25"/>
    </row>
    <row r="13" spans="1:11" ht="18" customHeight="1" x14ac:dyDescent="0.25">
      <c r="A13" s="11" t="s">
        <v>50</v>
      </c>
      <c r="B13" s="29"/>
      <c r="C13" s="40"/>
      <c r="D13" s="25"/>
      <c r="E13" s="25"/>
      <c r="F13" s="25"/>
    </row>
    <row r="14" spans="1:11" ht="18" customHeight="1" x14ac:dyDescent="0.25">
      <c r="A14" s="11" t="s">
        <v>51</v>
      </c>
      <c r="B14" s="29"/>
      <c r="C14" s="40"/>
      <c r="D14" s="25"/>
      <c r="E14" s="25"/>
      <c r="F14" s="25"/>
    </row>
    <row r="15" spans="1:11" ht="18" customHeight="1" x14ac:dyDescent="0.25">
      <c r="A15" s="36"/>
      <c r="B15" s="5"/>
      <c r="C15" s="68">
        <f>SUM(C11:C14)</f>
        <v>0</v>
      </c>
      <c r="D15" s="25"/>
      <c r="E15" s="25"/>
      <c r="F15" s="25"/>
    </row>
    <row r="16" spans="1:11" ht="18" customHeight="1" x14ac:dyDescent="0.25">
      <c r="A16" s="36"/>
      <c r="B16" s="5"/>
      <c r="C16" s="5"/>
      <c r="D16" s="5"/>
      <c r="E16" s="5"/>
      <c r="F16" s="5"/>
    </row>
    <row r="17" spans="1:7" ht="18" customHeight="1" x14ac:dyDescent="0.25">
      <c r="A17" s="31" t="s">
        <v>67</v>
      </c>
      <c r="B17" s="32" t="s">
        <v>66</v>
      </c>
      <c r="C17" s="5"/>
      <c r="D17" s="5"/>
      <c r="E17" s="5"/>
      <c r="F17" s="5"/>
    </row>
    <row r="18" spans="1:7" ht="18" customHeight="1" x14ac:dyDescent="0.25">
      <c r="A18" s="11" t="s">
        <v>65</v>
      </c>
      <c r="B18" s="69"/>
      <c r="C18" s="5"/>
      <c r="D18" s="5"/>
      <c r="E18" s="5"/>
      <c r="F18" s="5"/>
    </row>
    <row r="19" spans="1:7" ht="18" customHeight="1" x14ac:dyDescent="0.25">
      <c r="A19" s="11" t="s">
        <v>64</v>
      </c>
      <c r="B19" s="69"/>
      <c r="C19" s="5"/>
      <c r="D19" s="5"/>
      <c r="E19" s="5"/>
      <c r="F19" s="5"/>
    </row>
    <row r="20" spans="1:7" ht="18" customHeight="1" x14ac:dyDescent="0.25">
      <c r="A20" s="11" t="s">
        <v>117</v>
      </c>
      <c r="B20" s="69"/>
      <c r="C20" s="5"/>
      <c r="D20" s="5"/>
      <c r="E20" s="5"/>
      <c r="F20" s="5"/>
    </row>
    <row r="21" spans="1:7" ht="18" customHeight="1" x14ac:dyDescent="0.25">
      <c r="A21" s="11" t="s">
        <v>116</v>
      </c>
      <c r="B21" s="69"/>
      <c r="C21" s="5"/>
      <c r="D21" s="5"/>
      <c r="E21" s="5"/>
      <c r="F21" s="5"/>
    </row>
    <row r="22" spans="1:7" ht="18" customHeight="1" x14ac:dyDescent="0.25">
      <c r="A22" s="11" t="s">
        <v>93</v>
      </c>
      <c r="B22" s="69"/>
      <c r="C22" s="5"/>
      <c r="D22" s="5"/>
      <c r="E22" s="5"/>
      <c r="F22" s="5"/>
    </row>
    <row r="23" spans="1:7" ht="18" customHeight="1" x14ac:dyDescent="0.25">
      <c r="A23" s="36"/>
      <c r="B23" s="68">
        <f>SUM(B18:B22)</f>
        <v>0</v>
      </c>
      <c r="C23" s="5"/>
      <c r="D23" s="5"/>
      <c r="E23" s="5"/>
      <c r="F23" s="5"/>
    </row>
    <row r="24" spans="1:7" ht="18" customHeight="1" x14ac:dyDescent="0.25">
      <c r="A24" s="36"/>
      <c r="B24" s="5"/>
      <c r="C24" s="5"/>
      <c r="D24" s="5"/>
      <c r="E24" s="5"/>
      <c r="F24" s="5"/>
    </row>
    <row r="25" spans="1:7" ht="18" customHeight="1" x14ac:dyDescent="0.25">
      <c r="A25" s="12" t="s">
        <v>9</v>
      </c>
      <c r="B25" s="46"/>
      <c r="C25" s="46"/>
      <c r="D25" s="46"/>
      <c r="E25" s="46"/>
      <c r="F25" s="46"/>
      <c r="G25" s="4"/>
    </row>
    <row r="26" spans="1:7" s="16" customFormat="1" ht="18" customHeight="1" x14ac:dyDescent="0.25">
      <c r="A26" s="130"/>
      <c r="B26" s="131"/>
      <c r="C26" s="131"/>
      <c r="D26" s="131"/>
      <c r="E26" s="131"/>
      <c r="F26" s="132"/>
    </row>
    <row r="27" spans="1:7" s="16" customFormat="1" ht="18" customHeight="1" x14ac:dyDescent="0.25">
      <c r="A27" s="133"/>
      <c r="B27" s="134"/>
      <c r="C27" s="134"/>
      <c r="D27" s="134"/>
      <c r="E27" s="134"/>
      <c r="F27" s="135"/>
    </row>
    <row r="28" spans="1:7" s="16" customFormat="1" ht="18" customHeight="1" x14ac:dyDescent="0.25">
      <c r="A28" s="133"/>
      <c r="B28" s="134"/>
      <c r="C28" s="134"/>
      <c r="D28" s="134"/>
      <c r="E28" s="134"/>
      <c r="F28" s="135"/>
    </row>
    <row r="29" spans="1:7" s="16" customFormat="1" ht="18" customHeight="1" x14ac:dyDescent="0.25">
      <c r="A29" s="133"/>
      <c r="B29" s="134"/>
      <c r="C29" s="134"/>
      <c r="D29" s="134"/>
      <c r="E29" s="134"/>
      <c r="F29" s="135"/>
    </row>
    <row r="30" spans="1:7" s="16" customFormat="1" ht="18" customHeight="1" x14ac:dyDescent="0.25">
      <c r="A30" s="133"/>
      <c r="B30" s="134"/>
      <c r="C30" s="134"/>
      <c r="D30" s="134"/>
      <c r="E30" s="134"/>
      <c r="F30" s="135"/>
    </row>
    <row r="31" spans="1:7" s="16" customFormat="1" ht="18" customHeight="1" x14ac:dyDescent="0.25">
      <c r="A31" s="133"/>
      <c r="B31" s="134"/>
      <c r="C31" s="134"/>
      <c r="D31" s="134"/>
      <c r="E31" s="134"/>
      <c r="F31" s="135"/>
    </row>
    <row r="32" spans="1:7" s="16" customFormat="1" ht="18" customHeight="1" x14ac:dyDescent="0.25">
      <c r="A32" s="133"/>
      <c r="B32" s="134"/>
      <c r="C32" s="134"/>
      <c r="D32" s="134"/>
      <c r="E32" s="134"/>
      <c r="F32" s="135"/>
    </row>
    <row r="33" spans="1:6" s="16" customFormat="1" ht="18" customHeight="1" x14ac:dyDescent="0.25">
      <c r="A33" s="133"/>
      <c r="B33" s="134"/>
      <c r="C33" s="134"/>
      <c r="D33" s="134"/>
      <c r="E33" s="134"/>
      <c r="F33" s="135"/>
    </row>
    <row r="34" spans="1:6" ht="18" customHeight="1" x14ac:dyDescent="0.25">
      <c r="A34" s="133"/>
      <c r="B34" s="134"/>
      <c r="C34" s="134"/>
      <c r="D34" s="134"/>
      <c r="E34" s="134"/>
      <c r="F34" s="135"/>
    </row>
    <row r="35" spans="1:6" ht="18" customHeight="1" x14ac:dyDescent="0.25">
      <c r="A35" s="133"/>
      <c r="B35" s="134"/>
      <c r="C35" s="134"/>
      <c r="D35" s="134"/>
      <c r="E35" s="134"/>
      <c r="F35" s="135"/>
    </row>
    <row r="36" spans="1:6" ht="18" customHeight="1" x14ac:dyDescent="0.25">
      <c r="A36" s="133"/>
      <c r="B36" s="134"/>
      <c r="C36" s="134"/>
      <c r="D36" s="134"/>
      <c r="E36" s="134"/>
      <c r="F36" s="135"/>
    </row>
    <row r="37" spans="1:6" ht="18" customHeight="1" x14ac:dyDescent="0.25">
      <c r="A37" s="136"/>
      <c r="B37" s="137"/>
      <c r="C37" s="137"/>
      <c r="D37" s="137"/>
      <c r="E37" s="137"/>
      <c r="F37" s="138"/>
    </row>
  </sheetData>
  <mergeCells count="1">
    <mergeCell ref="A26:F37"/>
  </mergeCells>
  <pageMargins left="0.75" right="0.75" top="1" bottom="1" header="0.5" footer="0.5"/>
  <pageSetup orientation="portrait" horizontalDpi="4294967292" verticalDpi="429496729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403B4EA-0BC6-41A2-9FBB-AC975394102C}">
          <x14:formula1>
            <xm:f>Sheet1!$B$2:$B$4</xm:f>
          </x14:formula1>
          <xm:sqref>C4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AF355-4B34-4BBC-BC48-F866FB169131}">
  <dimension ref="B2:B4"/>
  <sheetViews>
    <sheetView workbookViewId="0">
      <selection activeCell="L33" sqref="L33"/>
    </sheetView>
  </sheetViews>
  <sheetFormatPr defaultRowHeight="13.2" x14ac:dyDescent="0.25"/>
  <sheetData>
    <row r="2" spans="2:2" x14ac:dyDescent="0.25">
      <c r="B2" s="100" t="s">
        <v>192</v>
      </c>
    </row>
    <row r="3" spans="2:2" x14ac:dyDescent="0.25">
      <c r="B3" s="100" t="s">
        <v>193</v>
      </c>
    </row>
    <row r="4" spans="2:2" x14ac:dyDescent="0.25">
      <c r="B4" s="100" t="s">
        <v>194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D50"/>
  <sheetViews>
    <sheetView workbookViewId="0">
      <selection activeCell="B6" sqref="B6"/>
    </sheetView>
  </sheetViews>
  <sheetFormatPr defaultColWidth="9.109375" defaultRowHeight="13.2" x14ac:dyDescent="0.25"/>
  <cols>
    <col min="1" max="1" width="84.109375" customWidth="1"/>
    <col min="2" max="30" width="15.44140625" customWidth="1"/>
  </cols>
  <sheetData>
    <row r="1" spans="1:30" s="1" customFormat="1" ht="18" customHeight="1" x14ac:dyDescent="0.25">
      <c r="A1" s="47" t="s">
        <v>25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30" s="1" customFormat="1" ht="18" customHeight="1" x14ac:dyDescent="0.25">
      <c r="A2" s="8" t="s">
        <v>24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30" ht="18" customHeight="1" x14ac:dyDescent="0.25">
      <c r="A3" s="72" t="s">
        <v>97</v>
      </c>
      <c r="B3" s="8"/>
      <c r="C3" s="8"/>
      <c r="D3" s="8"/>
      <c r="E3" s="8"/>
      <c r="F3" s="8"/>
      <c r="G3" s="8"/>
      <c r="H3" s="8"/>
      <c r="I3" s="8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</row>
    <row r="4" spans="1:30" ht="18" customHeight="1" x14ac:dyDescent="0.25">
      <c r="A4" s="38"/>
      <c r="B4" s="38"/>
      <c r="C4" s="38"/>
      <c r="D4" s="38"/>
      <c r="E4" s="38"/>
      <c r="F4" s="38"/>
      <c r="G4" s="38"/>
      <c r="H4" s="38"/>
      <c r="I4" s="38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</row>
    <row r="5" spans="1:30" x14ac:dyDescent="0.25">
      <c r="A5" s="31" t="s">
        <v>80</v>
      </c>
      <c r="B5" s="27" t="s">
        <v>34</v>
      </c>
      <c r="C5" s="34">
        <f>'Investment Strategy'!B19</f>
        <v>45747</v>
      </c>
      <c r="D5" s="34" t="s">
        <v>198</v>
      </c>
      <c r="E5" s="14"/>
      <c r="F5" s="14"/>
      <c r="G5" s="38"/>
      <c r="H5" s="38"/>
      <c r="I5" s="38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</row>
    <row r="6" spans="1:30" ht="18" customHeight="1" x14ac:dyDescent="0.25">
      <c r="A6" s="35" t="s">
        <v>121</v>
      </c>
      <c r="B6" s="69"/>
      <c r="C6" s="69"/>
      <c r="D6" s="69"/>
      <c r="E6" s="14"/>
      <c r="F6" s="14"/>
      <c r="G6" s="38"/>
      <c r="H6" s="38"/>
      <c r="I6" s="38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18" customHeight="1" x14ac:dyDescent="0.25">
      <c r="A7" s="35" t="s">
        <v>81</v>
      </c>
      <c r="B7" s="69"/>
      <c r="C7" s="69"/>
      <c r="D7" s="69"/>
      <c r="E7" s="14"/>
      <c r="F7" s="14"/>
      <c r="G7" s="38"/>
      <c r="H7" s="38"/>
      <c r="I7" s="38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</row>
    <row r="8" spans="1:30" ht="18" customHeight="1" x14ac:dyDescent="0.25">
      <c r="A8" s="35" t="s">
        <v>175</v>
      </c>
      <c r="B8" s="69"/>
      <c r="C8" s="69"/>
      <c r="D8" s="69"/>
      <c r="E8" s="14"/>
      <c r="F8" s="14"/>
      <c r="G8" s="38"/>
      <c r="H8" s="38"/>
      <c r="I8" s="38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</row>
    <row r="9" spans="1:30" ht="18" customHeight="1" x14ac:dyDescent="0.25">
      <c r="A9" s="35" t="s">
        <v>82</v>
      </c>
      <c r="B9" s="69"/>
      <c r="C9" s="69"/>
      <c r="D9" s="69"/>
      <c r="E9" s="14"/>
      <c r="F9" s="14"/>
      <c r="G9" s="38"/>
      <c r="H9" s="38"/>
      <c r="I9" s="38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</row>
    <row r="10" spans="1:30" ht="18" customHeight="1" x14ac:dyDescent="0.25">
      <c r="A10" s="35" t="s">
        <v>185</v>
      </c>
      <c r="B10" s="69"/>
      <c r="C10" s="69"/>
      <c r="D10" s="69"/>
      <c r="E10" s="14"/>
      <c r="F10" s="14"/>
      <c r="G10" s="38"/>
      <c r="H10" s="38"/>
      <c r="I10" s="38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</row>
    <row r="11" spans="1:30" ht="18" customHeight="1" x14ac:dyDescent="0.25">
      <c r="A11" s="35" t="s">
        <v>186</v>
      </c>
      <c r="B11" s="69"/>
      <c r="C11" s="69"/>
      <c r="D11" s="69"/>
      <c r="E11" s="14"/>
      <c r="F11" s="14"/>
      <c r="G11" s="38"/>
      <c r="H11" s="38"/>
      <c r="I11" s="38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</row>
    <row r="12" spans="1:30" ht="18" customHeight="1" x14ac:dyDescent="0.25">
      <c r="A12" s="35" t="s">
        <v>188</v>
      </c>
      <c r="B12" s="69"/>
      <c r="C12" s="69"/>
      <c r="D12" s="69"/>
      <c r="E12" s="14"/>
      <c r="F12" s="14"/>
      <c r="G12" s="38"/>
      <c r="H12" s="38"/>
      <c r="I12" s="38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</row>
    <row r="13" spans="1:30" ht="18" customHeight="1" x14ac:dyDescent="0.25">
      <c r="A13" s="35" t="s">
        <v>195</v>
      </c>
      <c r="B13" s="69"/>
      <c r="C13" s="69"/>
      <c r="D13" s="69"/>
      <c r="E13" s="14"/>
      <c r="F13" s="14"/>
      <c r="G13" s="38"/>
      <c r="H13" s="38"/>
      <c r="I13" s="38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</row>
    <row r="14" spans="1:30" ht="18" customHeight="1" x14ac:dyDescent="0.25">
      <c r="A14" s="35" t="s">
        <v>90</v>
      </c>
      <c r="B14" s="69"/>
      <c r="C14" s="69"/>
      <c r="D14" s="69"/>
      <c r="E14" s="14"/>
      <c r="F14" s="14"/>
      <c r="G14" s="38"/>
      <c r="H14" s="38"/>
      <c r="I14" s="38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</row>
    <row r="15" spans="1:30" ht="18" customHeight="1" x14ac:dyDescent="0.25">
      <c r="A15" s="35" t="s">
        <v>91</v>
      </c>
      <c r="B15" s="69"/>
      <c r="C15" s="69"/>
      <c r="D15" s="69"/>
      <c r="E15" s="14"/>
      <c r="F15" s="14"/>
      <c r="G15" s="38"/>
      <c r="H15" s="38"/>
      <c r="I15" s="38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</row>
    <row r="16" spans="1:30" ht="18" customHeight="1" x14ac:dyDescent="0.25">
      <c r="A16" s="9" t="s">
        <v>122</v>
      </c>
      <c r="B16" s="70"/>
      <c r="C16" s="70"/>
      <c r="D16" s="70"/>
      <c r="E16" s="14"/>
      <c r="F16" s="14"/>
      <c r="G16" s="38"/>
      <c r="H16" s="38"/>
      <c r="I16" s="38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</row>
    <row r="17" spans="1:30" ht="18" customHeight="1" x14ac:dyDescent="0.25">
      <c r="A17" s="169" t="s">
        <v>197</v>
      </c>
      <c r="B17" s="170"/>
      <c r="C17" s="170"/>
      <c r="D17" s="170"/>
      <c r="E17" s="170"/>
      <c r="F17" s="170"/>
      <c r="G17" s="170"/>
      <c r="H17" s="170"/>
      <c r="I17" s="38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</row>
    <row r="18" spans="1:30" ht="18" customHeight="1" x14ac:dyDescent="0.25">
      <c r="A18" s="17"/>
      <c r="B18" s="39"/>
      <c r="C18" s="39"/>
      <c r="D18" s="39"/>
      <c r="E18" s="39"/>
      <c r="F18" s="39"/>
      <c r="G18" s="39"/>
      <c r="H18" s="39"/>
      <c r="I18" s="38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</row>
    <row r="19" spans="1:30" x14ac:dyDescent="0.25">
      <c r="A19" s="31" t="s">
        <v>126</v>
      </c>
      <c r="B19" s="27" t="s">
        <v>123</v>
      </c>
      <c r="C19" s="34">
        <f>C5</f>
        <v>45747</v>
      </c>
      <c r="D19" s="39"/>
      <c r="E19" s="39"/>
      <c r="F19" s="39"/>
      <c r="G19" s="39"/>
      <c r="H19" s="39"/>
      <c r="I19" s="38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</row>
    <row r="20" spans="1:30" ht="18" customHeight="1" x14ac:dyDescent="0.25">
      <c r="A20" s="35" t="s">
        <v>124</v>
      </c>
      <c r="B20" s="69"/>
      <c r="C20" s="69"/>
      <c r="D20" s="39"/>
      <c r="E20" s="39"/>
      <c r="F20" s="39"/>
      <c r="G20" s="39"/>
      <c r="H20" s="39"/>
      <c r="I20" s="38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</row>
    <row r="21" spans="1:30" ht="18" customHeight="1" x14ac:dyDescent="0.25">
      <c r="A21" s="35" t="s">
        <v>125</v>
      </c>
      <c r="B21" s="69"/>
      <c r="C21" s="69"/>
      <c r="D21" s="39"/>
      <c r="E21" s="39"/>
      <c r="F21" s="39"/>
      <c r="G21" s="39"/>
      <c r="H21" s="39"/>
      <c r="I21" s="38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</row>
    <row r="22" spans="1:30" ht="18" customHeight="1" x14ac:dyDescent="0.25">
      <c r="A22" s="17"/>
      <c r="B22" s="39"/>
      <c r="C22" s="39"/>
      <c r="D22" s="39"/>
      <c r="E22" s="39"/>
      <c r="F22" s="39"/>
      <c r="G22" s="39"/>
      <c r="H22" s="39"/>
      <c r="I22" s="38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</row>
    <row r="23" spans="1:30" ht="18" customHeight="1" x14ac:dyDescent="0.25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</row>
    <row r="24" spans="1:30" ht="18" customHeight="1" x14ac:dyDescent="0.25">
      <c r="A24" s="159" t="s">
        <v>9</v>
      </c>
      <c r="B24" s="159"/>
      <c r="C24" s="159"/>
      <c r="D24" s="159"/>
      <c r="E24" s="159"/>
      <c r="F24" s="159"/>
      <c r="G24" s="14"/>
      <c r="H24" s="14"/>
      <c r="I24" s="14"/>
      <c r="J24" s="14"/>
      <c r="K24" s="14"/>
    </row>
    <row r="25" spans="1:30" ht="18" customHeight="1" x14ac:dyDescent="0.25">
      <c r="A25" s="160"/>
      <c r="B25" s="161"/>
      <c r="C25" s="161"/>
      <c r="D25" s="161"/>
      <c r="E25" s="161"/>
      <c r="F25" s="162"/>
      <c r="G25" s="14"/>
      <c r="H25" s="14"/>
      <c r="I25" s="14"/>
      <c r="J25" s="14"/>
      <c r="K25" s="14"/>
    </row>
    <row r="26" spans="1:30" ht="18" customHeight="1" x14ac:dyDescent="0.25">
      <c r="A26" s="163"/>
      <c r="B26" s="164"/>
      <c r="C26" s="164"/>
      <c r="D26" s="164"/>
      <c r="E26" s="164"/>
      <c r="F26" s="165"/>
      <c r="G26" s="14"/>
      <c r="H26" s="14"/>
      <c r="I26" s="14"/>
      <c r="J26" s="14"/>
      <c r="K26" s="14"/>
    </row>
    <row r="27" spans="1:30" ht="18" customHeight="1" x14ac:dyDescent="0.25">
      <c r="A27" s="163"/>
      <c r="B27" s="164"/>
      <c r="C27" s="164"/>
      <c r="D27" s="164"/>
      <c r="E27" s="164"/>
      <c r="F27" s="165"/>
      <c r="G27" s="14"/>
      <c r="H27" s="14"/>
      <c r="I27" s="14"/>
      <c r="J27" s="14"/>
      <c r="K27" s="14"/>
    </row>
    <row r="28" spans="1:30" ht="18" customHeight="1" x14ac:dyDescent="0.25">
      <c r="A28" s="163"/>
      <c r="B28" s="164"/>
      <c r="C28" s="164"/>
      <c r="D28" s="164"/>
      <c r="E28" s="164"/>
      <c r="F28" s="165"/>
      <c r="G28" s="14"/>
      <c r="H28" s="14"/>
      <c r="I28" s="14"/>
      <c r="J28" s="14"/>
      <c r="K28" s="14"/>
    </row>
    <row r="29" spans="1:30" ht="18" customHeight="1" x14ac:dyDescent="0.25">
      <c r="A29" s="163"/>
      <c r="B29" s="164"/>
      <c r="C29" s="164"/>
      <c r="D29" s="164"/>
      <c r="E29" s="164"/>
      <c r="F29" s="165"/>
      <c r="G29" s="14"/>
      <c r="H29" s="14"/>
      <c r="I29" s="14"/>
      <c r="J29" s="14"/>
      <c r="K29" s="14"/>
    </row>
    <row r="30" spans="1:30" ht="18" customHeight="1" x14ac:dyDescent="0.25">
      <c r="A30" s="163"/>
      <c r="B30" s="164"/>
      <c r="C30" s="164"/>
      <c r="D30" s="164"/>
      <c r="E30" s="164"/>
      <c r="F30" s="165"/>
      <c r="G30" s="14"/>
      <c r="H30" s="14"/>
      <c r="I30" s="14"/>
      <c r="J30" s="14"/>
      <c r="K30" s="14"/>
    </row>
    <row r="31" spans="1:30" ht="18" customHeight="1" x14ac:dyDescent="0.25">
      <c r="A31" s="163"/>
      <c r="B31" s="164"/>
      <c r="C31" s="164"/>
      <c r="D31" s="164"/>
      <c r="E31" s="164"/>
      <c r="F31" s="165"/>
      <c r="G31" s="14"/>
      <c r="H31" s="14"/>
      <c r="I31" s="14"/>
      <c r="J31" s="14"/>
      <c r="K31" s="14"/>
    </row>
    <row r="32" spans="1:30" ht="18" customHeight="1" x14ac:dyDescent="0.25">
      <c r="A32" s="163"/>
      <c r="B32" s="164"/>
      <c r="C32" s="164"/>
      <c r="D32" s="164"/>
      <c r="E32" s="164"/>
      <c r="F32" s="165"/>
      <c r="G32" s="14"/>
      <c r="H32" s="14"/>
      <c r="I32" s="14"/>
      <c r="J32" s="14"/>
      <c r="K32" s="14"/>
    </row>
    <row r="33" spans="1:11" ht="18" customHeight="1" x14ac:dyDescent="0.25">
      <c r="A33" s="163"/>
      <c r="B33" s="164"/>
      <c r="C33" s="164"/>
      <c r="D33" s="164"/>
      <c r="E33" s="164"/>
      <c r="F33" s="165"/>
      <c r="G33" s="14"/>
      <c r="H33" s="14"/>
      <c r="I33" s="14"/>
      <c r="J33" s="14"/>
      <c r="K33" s="14"/>
    </row>
    <row r="34" spans="1:11" ht="18" customHeight="1" x14ac:dyDescent="0.25">
      <c r="A34" s="163"/>
      <c r="B34" s="164"/>
      <c r="C34" s="164"/>
      <c r="D34" s="164"/>
      <c r="E34" s="164"/>
      <c r="F34" s="165"/>
      <c r="G34" s="14"/>
      <c r="H34" s="14"/>
      <c r="I34" s="14"/>
      <c r="J34" s="14"/>
      <c r="K34" s="14"/>
    </row>
    <row r="35" spans="1:11" ht="18" customHeight="1" x14ac:dyDescent="0.25">
      <c r="A35" s="163"/>
      <c r="B35" s="164"/>
      <c r="C35" s="164"/>
      <c r="D35" s="164"/>
      <c r="E35" s="164"/>
      <c r="F35" s="165"/>
      <c r="G35" s="14"/>
      <c r="H35" s="14"/>
      <c r="I35" s="14"/>
      <c r="J35" s="14"/>
      <c r="K35" s="14"/>
    </row>
    <row r="36" spans="1:11" ht="18" customHeight="1" x14ac:dyDescent="0.25">
      <c r="A36" s="163"/>
      <c r="B36" s="164"/>
      <c r="C36" s="164"/>
      <c r="D36" s="164"/>
      <c r="E36" s="164"/>
      <c r="F36" s="165"/>
      <c r="G36" s="14"/>
      <c r="H36" s="14"/>
      <c r="I36" s="14"/>
      <c r="J36" s="14"/>
      <c r="K36" s="14"/>
    </row>
    <row r="37" spans="1:11" ht="18" customHeight="1" x14ac:dyDescent="0.25">
      <c r="A37" s="163"/>
      <c r="B37" s="164"/>
      <c r="C37" s="164"/>
      <c r="D37" s="164"/>
      <c r="E37" s="164"/>
      <c r="F37" s="165"/>
      <c r="G37" s="14"/>
      <c r="H37" s="14"/>
      <c r="I37" s="14"/>
      <c r="J37" s="14"/>
      <c r="K37" s="14"/>
    </row>
    <row r="38" spans="1:11" ht="18" customHeight="1" x14ac:dyDescent="0.25">
      <c r="A38" s="163"/>
      <c r="B38" s="164"/>
      <c r="C38" s="164"/>
      <c r="D38" s="164"/>
      <c r="E38" s="164"/>
      <c r="F38" s="165"/>
      <c r="G38" s="14"/>
      <c r="H38" s="14"/>
      <c r="I38" s="14"/>
      <c r="J38" s="14"/>
      <c r="K38" s="14"/>
    </row>
    <row r="39" spans="1:11" ht="18" customHeight="1" x14ac:dyDescent="0.25">
      <c r="A39" s="166"/>
      <c r="B39" s="167"/>
      <c r="C39" s="167"/>
      <c r="D39" s="167"/>
      <c r="E39" s="167"/>
      <c r="F39" s="168"/>
      <c r="G39" s="14"/>
      <c r="H39" s="14"/>
      <c r="I39" s="14"/>
      <c r="J39" s="14"/>
      <c r="K39" s="14"/>
    </row>
    <row r="40" spans="1:11" ht="18" customHeight="1" x14ac:dyDescent="0.25">
      <c r="G40" s="14"/>
      <c r="H40" s="14"/>
      <c r="I40" s="14"/>
    </row>
    <row r="41" spans="1:11" ht="18" customHeight="1" x14ac:dyDescent="0.25"/>
    <row r="42" spans="1:11" ht="18" customHeight="1" x14ac:dyDescent="0.25"/>
    <row r="43" spans="1:11" ht="18" customHeight="1" x14ac:dyDescent="0.25"/>
    <row r="44" spans="1:11" ht="18" customHeight="1" x14ac:dyDescent="0.25"/>
    <row r="45" spans="1:11" ht="18" customHeight="1" x14ac:dyDescent="0.25"/>
    <row r="46" spans="1:11" ht="18" customHeight="1" x14ac:dyDescent="0.25"/>
    <row r="47" spans="1:11" ht="18" customHeight="1" x14ac:dyDescent="0.25"/>
    <row r="48" spans="1:11" ht="18" customHeight="1" x14ac:dyDescent="0.25"/>
    <row r="49" ht="18" customHeight="1" x14ac:dyDescent="0.25"/>
    <row r="50" ht="18" customHeight="1" x14ac:dyDescent="0.25"/>
  </sheetData>
  <sortState xmlns:xlrd2="http://schemas.microsoft.com/office/spreadsheetml/2017/richdata2" ref="AG6:AG37">
    <sortCondition descending="1" ref="AG6"/>
  </sortState>
  <mergeCells count="3">
    <mergeCell ref="A24:F24"/>
    <mergeCell ref="A25:F39"/>
    <mergeCell ref="A17:H17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93"/>
  <sheetViews>
    <sheetView zoomScale="85" zoomScaleNormal="85" workbookViewId="0">
      <selection activeCell="B5" sqref="B5:E5"/>
    </sheetView>
  </sheetViews>
  <sheetFormatPr defaultColWidth="9.109375" defaultRowHeight="13.2" x14ac:dyDescent="0.25"/>
  <cols>
    <col min="1" max="1" width="45.44140625" customWidth="1"/>
    <col min="2" max="3" width="18.88671875" bestFit="1" customWidth="1"/>
    <col min="4" max="4" width="15.44140625" customWidth="1"/>
    <col min="5" max="5" width="18.88671875" bestFit="1" customWidth="1"/>
    <col min="6" max="6" width="15.44140625" customWidth="1"/>
    <col min="7" max="7" width="18.88671875" bestFit="1" customWidth="1"/>
    <col min="8" max="8" width="15.44140625" customWidth="1"/>
    <col min="9" max="9" width="18.88671875" bestFit="1" customWidth="1"/>
    <col min="10" max="10" width="15.44140625" customWidth="1"/>
    <col min="11" max="11" width="18.88671875" bestFit="1" customWidth="1"/>
    <col min="12" max="12" width="15.44140625" customWidth="1"/>
    <col min="13" max="13" width="18.88671875" bestFit="1" customWidth="1"/>
    <col min="14" max="14" width="15.44140625" customWidth="1"/>
    <col min="15" max="15" width="18.88671875" bestFit="1" customWidth="1"/>
    <col min="16" max="16" width="15.44140625" customWidth="1"/>
    <col min="17" max="17" width="18.88671875" bestFit="1" customWidth="1"/>
    <col min="18" max="18" width="15.44140625" customWidth="1"/>
    <col min="19" max="19" width="18.88671875" bestFit="1" customWidth="1"/>
    <col min="20" max="20" width="15.44140625" customWidth="1"/>
  </cols>
  <sheetData>
    <row r="1" spans="1:23" s="1" customFormat="1" ht="18" customHeight="1" x14ac:dyDescent="0.25">
      <c r="A1" s="47" t="s">
        <v>25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23" s="1" customFormat="1" ht="18" customHeight="1" x14ac:dyDescent="0.25">
      <c r="A2" s="8" t="s">
        <v>24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23" s="1" customFormat="1" ht="18" customHeight="1" x14ac:dyDescent="0.25">
      <c r="A3" s="72" t="s">
        <v>97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23" ht="18" customHeight="1" x14ac:dyDescent="0.25">
      <c r="A4" s="95"/>
      <c r="B4" s="95"/>
      <c r="C4" s="95"/>
      <c r="D4" s="95"/>
      <c r="E4" s="95"/>
      <c r="F4" s="95"/>
      <c r="G4" s="95"/>
      <c r="H4" s="95"/>
      <c r="I4" s="95"/>
      <c r="J4" s="95"/>
      <c r="K4" s="95"/>
      <c r="L4" s="48"/>
      <c r="M4" s="48"/>
      <c r="N4" s="48"/>
      <c r="O4" s="48"/>
      <c r="P4" s="48"/>
      <c r="Q4" s="48"/>
      <c r="R4" s="48"/>
      <c r="S4" s="48"/>
      <c r="T4" s="14"/>
    </row>
    <row r="5" spans="1:23" ht="15.75" customHeight="1" x14ac:dyDescent="0.25">
      <c r="A5" s="96" t="s">
        <v>172</v>
      </c>
      <c r="B5" s="171" t="s">
        <v>173</v>
      </c>
      <c r="C5" s="171"/>
      <c r="D5" s="171"/>
      <c r="E5" s="171"/>
      <c r="F5" s="95"/>
      <c r="G5" s="95"/>
      <c r="H5" s="95"/>
      <c r="I5" s="95"/>
      <c r="J5" s="95"/>
      <c r="K5" s="95"/>
      <c r="L5" s="48"/>
      <c r="M5" s="48"/>
      <c r="N5" s="48"/>
      <c r="O5" s="48"/>
      <c r="P5" s="48"/>
      <c r="Q5" s="48"/>
      <c r="R5" s="48"/>
      <c r="S5" s="48"/>
      <c r="T5" s="14"/>
    </row>
    <row r="6" spans="1:23" ht="25.5" customHeight="1" x14ac:dyDescent="0.25">
      <c r="A6" s="92" t="s">
        <v>138</v>
      </c>
      <c r="B6" s="93">
        <f>'Investment Strategy'!B19</f>
        <v>45747</v>
      </c>
      <c r="C6" s="98" t="str">
        <f>B5</f>
        <v>Type in Benchmark</v>
      </c>
      <c r="D6" s="94">
        <f>'Investment Strategy'!C19</f>
        <v>45657</v>
      </c>
      <c r="E6" s="98" t="str">
        <f>C6</f>
        <v>Type in Benchmark</v>
      </c>
      <c r="F6" s="94">
        <f>'Investment Strategy'!D19</f>
        <v>45291</v>
      </c>
      <c r="G6" s="98" t="str">
        <f>C6</f>
        <v>Type in Benchmark</v>
      </c>
      <c r="H6" s="94">
        <f>'Investment Strategy'!E19</f>
        <v>44926</v>
      </c>
      <c r="I6" s="98" t="str">
        <f>C6</f>
        <v>Type in Benchmark</v>
      </c>
      <c r="J6" s="94">
        <f>'Investment Strategy'!F19</f>
        <v>44561</v>
      </c>
      <c r="K6" s="98" t="str">
        <f>C6</f>
        <v>Type in Benchmark</v>
      </c>
      <c r="L6" s="94">
        <f>'Investment Strategy'!G19</f>
        <v>44196</v>
      </c>
      <c r="M6" s="98" t="str">
        <f>C6</f>
        <v>Type in Benchmark</v>
      </c>
      <c r="N6" s="94">
        <f>'Investment Strategy'!H19</f>
        <v>43830</v>
      </c>
      <c r="O6" s="98" t="str">
        <f>C6</f>
        <v>Type in Benchmark</v>
      </c>
      <c r="P6" s="94">
        <f>'Investment Strategy'!I19</f>
        <v>43465</v>
      </c>
      <c r="Q6" s="98" t="str">
        <f>C6</f>
        <v>Type in Benchmark</v>
      </c>
      <c r="R6" s="94">
        <f>'Investment Strategy'!J19</f>
        <v>43100</v>
      </c>
      <c r="S6" s="98" t="str">
        <f>C6</f>
        <v>Type in Benchmark</v>
      </c>
      <c r="T6" s="14"/>
      <c r="U6" s="14"/>
      <c r="V6" s="14"/>
      <c r="W6" s="14"/>
    </row>
    <row r="7" spans="1:23" ht="18" customHeight="1" x14ac:dyDescent="0.25">
      <c r="A7" s="11" t="s">
        <v>130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14"/>
      <c r="U7" s="14"/>
      <c r="V7" s="14"/>
      <c r="W7" s="14"/>
    </row>
    <row r="8" spans="1:23" ht="18" customHeight="1" x14ac:dyDescent="0.25">
      <c r="A8" s="11" t="s">
        <v>131</v>
      </c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14"/>
      <c r="U8" s="14"/>
      <c r="V8" s="14"/>
      <c r="W8" s="14"/>
    </row>
    <row r="9" spans="1:23" ht="18" customHeight="1" x14ac:dyDescent="0.25">
      <c r="A9" s="11" t="s">
        <v>132</v>
      </c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14"/>
      <c r="U9" s="14"/>
      <c r="V9" s="14"/>
      <c r="W9" s="14"/>
    </row>
    <row r="10" spans="1:23" ht="18" customHeight="1" x14ac:dyDescent="0.25">
      <c r="A10" s="11" t="s">
        <v>133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14"/>
      <c r="U10" s="14"/>
      <c r="V10" s="14"/>
      <c r="W10" s="14"/>
    </row>
    <row r="11" spans="1:23" ht="18" customHeight="1" x14ac:dyDescent="0.25">
      <c r="A11" s="11" t="s">
        <v>134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14"/>
      <c r="U11" s="14"/>
      <c r="V11" s="14"/>
      <c r="W11" s="14"/>
    </row>
    <row r="12" spans="1:23" ht="18" customHeight="1" x14ac:dyDescent="0.25">
      <c r="A12" s="11" t="s">
        <v>135</v>
      </c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14"/>
      <c r="U12" s="14"/>
      <c r="V12" s="14"/>
      <c r="W12" s="14"/>
    </row>
    <row r="13" spans="1:23" ht="18" customHeight="1" x14ac:dyDescent="0.25">
      <c r="A13" s="11" t="s">
        <v>136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14"/>
      <c r="U13" s="14"/>
      <c r="V13" s="14"/>
      <c r="W13" s="14"/>
    </row>
    <row r="14" spans="1:23" ht="18" customHeight="1" x14ac:dyDescent="0.25">
      <c r="A14" s="11" t="s">
        <v>137</v>
      </c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14"/>
      <c r="U14" s="14"/>
      <c r="V14" s="14"/>
      <c r="W14" s="14"/>
    </row>
    <row r="15" spans="1:23" ht="18" customHeight="1" x14ac:dyDescent="0.25">
      <c r="A15" s="11" t="s">
        <v>73</v>
      </c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14"/>
      <c r="U15" s="14"/>
      <c r="V15" s="14"/>
      <c r="W15" s="14"/>
    </row>
    <row r="16" spans="1:23" ht="18" customHeight="1" x14ac:dyDescent="0.25">
      <c r="A16" s="11" t="s">
        <v>74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14"/>
      <c r="U16" s="14"/>
      <c r="V16" s="14"/>
      <c r="W16" s="14"/>
    </row>
    <row r="17" spans="1:23" ht="18" customHeight="1" x14ac:dyDescent="0.25">
      <c r="A17" s="38"/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14"/>
      <c r="P17" s="38"/>
      <c r="Q17" s="38"/>
      <c r="R17" s="38"/>
      <c r="S17" s="38"/>
      <c r="T17" s="14"/>
      <c r="U17" s="14"/>
      <c r="V17" s="14"/>
      <c r="W17" s="14"/>
    </row>
    <row r="18" spans="1:23" x14ac:dyDescent="0.25">
      <c r="A18" s="96" t="s">
        <v>203</v>
      </c>
      <c r="B18" s="82">
        <f t="shared" ref="B18" si="0">B6</f>
        <v>45747</v>
      </c>
      <c r="C18" s="82" t="str">
        <f>C6</f>
        <v>Type in Benchmark</v>
      </c>
      <c r="D18" s="27">
        <f>D6</f>
        <v>45657</v>
      </c>
      <c r="E18" s="27" t="str">
        <f t="shared" ref="E18:S18" si="1">E6</f>
        <v>Type in Benchmark</v>
      </c>
      <c r="F18" s="27">
        <f t="shared" si="1"/>
        <v>45291</v>
      </c>
      <c r="G18" s="27" t="str">
        <f t="shared" si="1"/>
        <v>Type in Benchmark</v>
      </c>
      <c r="H18" s="27">
        <f t="shared" si="1"/>
        <v>44926</v>
      </c>
      <c r="I18" s="27" t="str">
        <f t="shared" si="1"/>
        <v>Type in Benchmark</v>
      </c>
      <c r="J18" s="27">
        <f t="shared" si="1"/>
        <v>44561</v>
      </c>
      <c r="K18" s="27" t="str">
        <f t="shared" si="1"/>
        <v>Type in Benchmark</v>
      </c>
      <c r="L18" s="27">
        <f t="shared" si="1"/>
        <v>44196</v>
      </c>
      <c r="M18" s="27" t="str">
        <f t="shared" si="1"/>
        <v>Type in Benchmark</v>
      </c>
      <c r="N18" s="27">
        <f t="shared" si="1"/>
        <v>43830</v>
      </c>
      <c r="O18" s="27" t="str">
        <f t="shared" si="1"/>
        <v>Type in Benchmark</v>
      </c>
      <c r="P18" s="27">
        <f t="shared" si="1"/>
        <v>43465</v>
      </c>
      <c r="Q18" s="27" t="str">
        <f t="shared" si="1"/>
        <v>Type in Benchmark</v>
      </c>
      <c r="R18" s="27">
        <f t="shared" si="1"/>
        <v>43100</v>
      </c>
      <c r="S18" s="27" t="str">
        <f t="shared" si="1"/>
        <v>Type in Benchmark</v>
      </c>
      <c r="T18" s="14"/>
      <c r="U18" s="14"/>
      <c r="V18" s="14"/>
      <c r="W18" s="14"/>
    </row>
    <row r="19" spans="1:23" ht="18" customHeight="1" x14ac:dyDescent="0.25">
      <c r="A19" s="11" t="s">
        <v>144</v>
      </c>
      <c r="B19" s="127"/>
      <c r="C19" s="127"/>
      <c r="D19" s="127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4"/>
      <c r="U19" s="14"/>
      <c r="V19" s="14"/>
      <c r="W19" s="14"/>
    </row>
    <row r="20" spans="1:23" ht="18" customHeight="1" x14ac:dyDescent="0.25">
      <c r="A20" s="11" t="s">
        <v>139</v>
      </c>
      <c r="B20" s="127"/>
      <c r="C20" s="127"/>
      <c r="D20" s="127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4"/>
      <c r="U20" s="14"/>
      <c r="V20" s="14"/>
      <c r="W20" s="14"/>
    </row>
    <row r="21" spans="1:23" ht="18" customHeight="1" x14ac:dyDescent="0.25">
      <c r="A21" s="11" t="s">
        <v>140</v>
      </c>
      <c r="B21" s="127"/>
      <c r="C21" s="127"/>
      <c r="D21" s="127"/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4"/>
      <c r="U21" s="14"/>
      <c r="V21" s="14"/>
      <c r="W21" s="14"/>
    </row>
    <row r="22" spans="1:23" ht="18" customHeight="1" x14ac:dyDescent="0.25">
      <c r="A22" s="11" t="s">
        <v>141</v>
      </c>
      <c r="B22" s="127"/>
      <c r="C22" s="127"/>
      <c r="D22" s="127"/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4"/>
      <c r="U22" s="14"/>
      <c r="V22" s="14"/>
      <c r="W22" s="14"/>
    </row>
    <row r="23" spans="1:23" ht="18" customHeight="1" x14ac:dyDescent="0.25">
      <c r="A23" s="11" t="s">
        <v>142</v>
      </c>
      <c r="B23" s="127"/>
      <c r="C23" s="127"/>
      <c r="D23" s="127"/>
      <c r="E23" s="127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4"/>
      <c r="U23" s="14"/>
      <c r="V23" s="14"/>
      <c r="W23" s="14"/>
    </row>
    <row r="24" spans="1:23" ht="18" customHeight="1" x14ac:dyDescent="0.25">
      <c r="A24" s="11" t="s">
        <v>143</v>
      </c>
      <c r="B24" s="127"/>
      <c r="C24" s="127"/>
      <c r="D24" s="127"/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4"/>
      <c r="U24" s="14"/>
      <c r="V24" s="14"/>
      <c r="W24" s="14"/>
    </row>
    <row r="25" spans="1:23" ht="18" customHeight="1" x14ac:dyDescent="0.25">
      <c r="A25" s="26" t="s">
        <v>20</v>
      </c>
      <c r="B25" s="33">
        <f>SUM(B19:B24)</f>
        <v>0</v>
      </c>
      <c r="C25" s="33">
        <f>SUM(C19:C24)</f>
        <v>0</v>
      </c>
      <c r="D25" s="33">
        <f>SUM(D19:D24)</f>
        <v>0</v>
      </c>
      <c r="E25" s="33">
        <f>SUM(E19:E24)</f>
        <v>0</v>
      </c>
      <c r="F25" s="33">
        <f>SUM(F19:F24)</f>
        <v>0</v>
      </c>
      <c r="G25" s="33">
        <f t="shared" ref="G25" si="2">SUM(G19:G24)</f>
        <v>0</v>
      </c>
      <c r="H25" s="33">
        <f t="shared" ref="H25:O25" si="3">SUM(H19:H24)</f>
        <v>0</v>
      </c>
      <c r="I25" s="33">
        <f t="shared" si="3"/>
        <v>0</v>
      </c>
      <c r="J25" s="33">
        <f t="shared" si="3"/>
        <v>0</v>
      </c>
      <c r="K25" s="33">
        <f t="shared" si="3"/>
        <v>0</v>
      </c>
      <c r="L25" s="33">
        <f t="shared" si="3"/>
        <v>0</v>
      </c>
      <c r="M25" s="33">
        <f t="shared" si="3"/>
        <v>0</v>
      </c>
      <c r="N25" s="33">
        <f t="shared" si="3"/>
        <v>0</v>
      </c>
      <c r="O25" s="33">
        <f t="shared" si="3"/>
        <v>0</v>
      </c>
      <c r="P25" s="33">
        <f t="shared" ref="P25:S25" si="4">SUM(P19:P24)</f>
        <v>0</v>
      </c>
      <c r="Q25" s="33">
        <f t="shared" si="4"/>
        <v>0</v>
      </c>
      <c r="R25" s="33">
        <f t="shared" si="4"/>
        <v>0</v>
      </c>
      <c r="S25" s="33">
        <f t="shared" si="4"/>
        <v>0</v>
      </c>
      <c r="T25" s="14"/>
      <c r="U25" s="14"/>
      <c r="V25" s="14"/>
      <c r="W25" s="14"/>
    </row>
    <row r="26" spans="1:23" ht="18" customHeight="1" x14ac:dyDescent="0.25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38"/>
      <c r="M26" s="38"/>
      <c r="N26" s="38"/>
      <c r="O26" s="14"/>
      <c r="P26" s="38"/>
      <c r="Q26" s="38"/>
      <c r="R26" s="38"/>
      <c r="S26" s="38"/>
      <c r="T26" s="14"/>
      <c r="U26" s="14"/>
      <c r="V26" s="14"/>
      <c r="W26" s="14"/>
    </row>
    <row r="27" spans="1:23" x14ac:dyDescent="0.25">
      <c r="A27" s="62" t="s">
        <v>207</v>
      </c>
      <c r="B27" s="82">
        <f t="shared" ref="B27" si="5">B18</f>
        <v>45747</v>
      </c>
      <c r="C27" s="82" t="str">
        <f>C18</f>
        <v>Type in Benchmark</v>
      </c>
      <c r="D27" s="27">
        <f>D18</f>
        <v>45657</v>
      </c>
      <c r="E27" s="27" t="str">
        <f t="shared" ref="E27:S27" si="6">E18</f>
        <v>Type in Benchmark</v>
      </c>
      <c r="F27" s="27">
        <f t="shared" si="6"/>
        <v>45291</v>
      </c>
      <c r="G27" s="27" t="str">
        <f t="shared" si="6"/>
        <v>Type in Benchmark</v>
      </c>
      <c r="H27" s="27">
        <f t="shared" si="6"/>
        <v>44926</v>
      </c>
      <c r="I27" s="27" t="str">
        <f t="shared" si="6"/>
        <v>Type in Benchmark</v>
      </c>
      <c r="J27" s="27">
        <f t="shared" si="6"/>
        <v>44561</v>
      </c>
      <c r="K27" s="27" t="str">
        <f t="shared" si="6"/>
        <v>Type in Benchmark</v>
      </c>
      <c r="L27" s="27">
        <f t="shared" si="6"/>
        <v>44196</v>
      </c>
      <c r="M27" s="27" t="str">
        <f t="shared" si="6"/>
        <v>Type in Benchmark</v>
      </c>
      <c r="N27" s="27">
        <f t="shared" si="6"/>
        <v>43830</v>
      </c>
      <c r="O27" s="27" t="str">
        <f t="shared" si="6"/>
        <v>Type in Benchmark</v>
      </c>
      <c r="P27" s="27">
        <f t="shared" si="6"/>
        <v>43465</v>
      </c>
      <c r="Q27" s="27" t="str">
        <f t="shared" si="6"/>
        <v>Type in Benchmark</v>
      </c>
      <c r="R27" s="27">
        <f t="shared" si="6"/>
        <v>43100</v>
      </c>
      <c r="S27" s="27" t="str">
        <f t="shared" si="6"/>
        <v>Type in Benchmark</v>
      </c>
      <c r="T27" s="14"/>
      <c r="U27" s="14"/>
      <c r="V27" s="14"/>
      <c r="W27" s="14"/>
    </row>
    <row r="28" spans="1:23" ht="18" customHeight="1" x14ac:dyDescent="0.25">
      <c r="A28" s="11" t="s">
        <v>144</v>
      </c>
      <c r="B28" s="127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4"/>
      <c r="U28" s="14"/>
      <c r="V28" s="14"/>
      <c r="W28" s="14"/>
    </row>
    <row r="29" spans="1:23" ht="18" customHeight="1" x14ac:dyDescent="0.25">
      <c r="A29" s="11" t="s">
        <v>139</v>
      </c>
      <c r="B29" s="127"/>
      <c r="C29" s="127"/>
      <c r="D29" s="127"/>
      <c r="E29" s="127"/>
      <c r="F29" s="127"/>
      <c r="G29" s="127"/>
      <c r="H29" s="127"/>
      <c r="I29" s="127"/>
      <c r="J29" s="127"/>
      <c r="K29" s="127"/>
      <c r="L29" s="127"/>
      <c r="M29" s="127"/>
      <c r="N29" s="127"/>
      <c r="O29" s="127"/>
      <c r="P29" s="127"/>
      <c r="Q29" s="127"/>
      <c r="R29" s="127"/>
      <c r="S29" s="127"/>
      <c r="T29" s="14"/>
      <c r="U29" s="14"/>
      <c r="V29" s="14"/>
      <c r="W29" s="14"/>
    </row>
    <row r="30" spans="1:23" ht="18" customHeight="1" x14ac:dyDescent="0.25">
      <c r="A30" s="11" t="s">
        <v>140</v>
      </c>
      <c r="B30" s="127"/>
      <c r="C30" s="127"/>
      <c r="D30" s="127"/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7"/>
      <c r="T30" s="14"/>
      <c r="U30" s="14"/>
      <c r="V30" s="14"/>
      <c r="W30" s="14"/>
    </row>
    <row r="31" spans="1:23" ht="18" customHeight="1" x14ac:dyDescent="0.25">
      <c r="A31" s="11" t="s">
        <v>141</v>
      </c>
      <c r="B31" s="127"/>
      <c r="C31" s="127"/>
      <c r="D31" s="127"/>
      <c r="E31" s="127"/>
      <c r="F31" s="127"/>
      <c r="G31" s="127"/>
      <c r="H31" s="127"/>
      <c r="I31" s="127"/>
      <c r="J31" s="127"/>
      <c r="K31" s="127"/>
      <c r="L31" s="127"/>
      <c r="M31" s="127"/>
      <c r="N31" s="127"/>
      <c r="O31" s="127"/>
      <c r="P31" s="127"/>
      <c r="Q31" s="127"/>
      <c r="R31" s="127"/>
      <c r="S31" s="127"/>
      <c r="T31" s="14"/>
      <c r="U31" s="14"/>
      <c r="V31" s="14"/>
      <c r="W31" s="14"/>
    </row>
    <row r="32" spans="1:23" ht="18" customHeight="1" x14ac:dyDescent="0.25">
      <c r="A32" s="11" t="s">
        <v>142</v>
      </c>
      <c r="B32" s="127"/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4"/>
      <c r="U32" s="14"/>
      <c r="V32" s="14"/>
      <c r="W32" s="14"/>
    </row>
    <row r="33" spans="1:23" ht="18" customHeight="1" x14ac:dyDescent="0.25">
      <c r="A33" s="11" t="s">
        <v>145</v>
      </c>
      <c r="B33" s="127"/>
      <c r="C33" s="127"/>
      <c r="D33" s="127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4"/>
      <c r="U33" s="14"/>
      <c r="V33" s="14"/>
      <c r="W33" s="14"/>
    </row>
    <row r="34" spans="1:23" ht="18" customHeight="1" x14ac:dyDescent="0.25">
      <c r="A34" s="11" t="s">
        <v>146</v>
      </c>
      <c r="B34" s="127"/>
      <c r="C34" s="127"/>
      <c r="D34" s="127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4"/>
      <c r="U34" s="14"/>
      <c r="V34" s="14"/>
      <c r="W34" s="14"/>
    </row>
    <row r="35" spans="1:23" ht="18" customHeight="1" x14ac:dyDescent="0.25">
      <c r="A35" s="26" t="s">
        <v>20</v>
      </c>
      <c r="B35" s="33">
        <f>SUM(B28:B34)</f>
        <v>0</v>
      </c>
      <c r="C35" s="33">
        <f>SUM(C28:C34)</f>
        <v>0</v>
      </c>
      <c r="D35" s="33">
        <f t="shared" ref="D35:G35" si="7">SUM(D28:D34)</f>
        <v>0</v>
      </c>
      <c r="E35" s="33">
        <f t="shared" ref="E35" si="8">SUM(E28:E34)</f>
        <v>0</v>
      </c>
      <c r="F35" s="33">
        <f t="shared" si="7"/>
        <v>0</v>
      </c>
      <c r="G35" s="33">
        <f t="shared" si="7"/>
        <v>0</v>
      </c>
      <c r="H35" s="33">
        <f t="shared" ref="H35:P35" si="9">SUM(H28:H34)</f>
        <v>0</v>
      </c>
      <c r="I35" s="33">
        <f t="shared" si="9"/>
        <v>0</v>
      </c>
      <c r="J35" s="33">
        <f t="shared" si="9"/>
        <v>0</v>
      </c>
      <c r="K35" s="33">
        <f t="shared" si="9"/>
        <v>0</v>
      </c>
      <c r="L35" s="33">
        <f t="shared" si="9"/>
        <v>0</v>
      </c>
      <c r="M35" s="33">
        <f t="shared" si="9"/>
        <v>0</v>
      </c>
      <c r="N35" s="33">
        <f t="shared" si="9"/>
        <v>0</v>
      </c>
      <c r="O35" s="33">
        <f t="shared" si="9"/>
        <v>0</v>
      </c>
      <c r="P35" s="33">
        <f t="shared" si="9"/>
        <v>0</v>
      </c>
      <c r="Q35" s="33">
        <f t="shared" ref="Q35:S35" si="10">SUM(Q28:Q34)</f>
        <v>0</v>
      </c>
      <c r="R35" s="33">
        <f t="shared" si="10"/>
        <v>0</v>
      </c>
      <c r="S35" s="33">
        <f t="shared" si="10"/>
        <v>0</v>
      </c>
      <c r="T35" s="14"/>
      <c r="U35" s="14"/>
      <c r="V35" s="14"/>
      <c r="W35" s="14"/>
    </row>
    <row r="36" spans="1:23" s="16" customFormat="1" ht="18" customHeight="1" x14ac:dyDescent="0.25">
      <c r="A36" s="83"/>
      <c r="B36" s="84"/>
      <c r="C36" s="84"/>
      <c r="D36" s="84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48"/>
      <c r="U36" s="48"/>
      <c r="V36" s="48"/>
      <c r="W36" s="48"/>
    </row>
    <row r="37" spans="1:23" x14ac:dyDescent="0.25">
      <c r="A37" s="62" t="s">
        <v>147</v>
      </c>
      <c r="B37" s="82">
        <f>B18</f>
        <v>45747</v>
      </c>
      <c r="C37" s="82" t="str">
        <f>C27</f>
        <v>Type in Benchmark</v>
      </c>
      <c r="D37" s="27">
        <f>D27</f>
        <v>45657</v>
      </c>
      <c r="E37" s="27" t="str">
        <f t="shared" ref="E37:S37" si="11">E27</f>
        <v>Type in Benchmark</v>
      </c>
      <c r="F37" s="27">
        <f t="shared" si="11"/>
        <v>45291</v>
      </c>
      <c r="G37" s="27" t="str">
        <f t="shared" si="11"/>
        <v>Type in Benchmark</v>
      </c>
      <c r="H37" s="27">
        <f t="shared" si="11"/>
        <v>44926</v>
      </c>
      <c r="I37" s="27" t="str">
        <f t="shared" si="11"/>
        <v>Type in Benchmark</v>
      </c>
      <c r="J37" s="27">
        <f t="shared" si="11"/>
        <v>44561</v>
      </c>
      <c r="K37" s="27" t="str">
        <f t="shared" si="11"/>
        <v>Type in Benchmark</v>
      </c>
      <c r="L37" s="27">
        <f t="shared" si="11"/>
        <v>44196</v>
      </c>
      <c r="M37" s="27" t="str">
        <f t="shared" si="11"/>
        <v>Type in Benchmark</v>
      </c>
      <c r="N37" s="27">
        <f t="shared" si="11"/>
        <v>43830</v>
      </c>
      <c r="O37" s="27" t="str">
        <f t="shared" si="11"/>
        <v>Type in Benchmark</v>
      </c>
      <c r="P37" s="27">
        <f t="shared" si="11"/>
        <v>43465</v>
      </c>
      <c r="Q37" s="27" t="str">
        <f t="shared" si="11"/>
        <v>Type in Benchmark</v>
      </c>
      <c r="R37" s="27">
        <f t="shared" si="11"/>
        <v>43100</v>
      </c>
      <c r="S37" s="27" t="str">
        <f t="shared" si="11"/>
        <v>Type in Benchmark</v>
      </c>
      <c r="T37" s="14"/>
      <c r="U37" s="14"/>
      <c r="V37" s="14"/>
      <c r="W37" s="14"/>
    </row>
    <row r="38" spans="1:23" ht="18" customHeight="1" x14ac:dyDescent="0.25">
      <c r="A38" s="20" t="s">
        <v>148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14"/>
      <c r="U38" s="14"/>
      <c r="V38" s="14"/>
      <c r="W38" s="14"/>
    </row>
    <row r="39" spans="1:23" ht="18" customHeight="1" x14ac:dyDescent="0.25">
      <c r="A39" s="19" t="s">
        <v>206</v>
      </c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14"/>
      <c r="U39" s="14"/>
      <c r="V39" s="14"/>
      <c r="W39" s="14"/>
    </row>
    <row r="40" spans="1:23" ht="18" customHeight="1" x14ac:dyDescent="0.25">
      <c r="A40" s="19" t="s">
        <v>205</v>
      </c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14"/>
      <c r="U40" s="14"/>
      <c r="V40" s="14"/>
      <c r="W40" s="14"/>
    </row>
    <row r="41" spans="1:23" ht="18" customHeight="1" x14ac:dyDescent="0.25">
      <c r="A41" s="19" t="s">
        <v>199</v>
      </c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14"/>
      <c r="U41" s="14"/>
      <c r="V41" s="14"/>
      <c r="W41" s="14"/>
    </row>
    <row r="42" spans="1:23" ht="18" customHeight="1" x14ac:dyDescent="0.25">
      <c r="A42" s="19" t="s">
        <v>204</v>
      </c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14"/>
      <c r="U42" s="14"/>
      <c r="V42" s="14"/>
      <c r="W42" s="14"/>
    </row>
    <row r="43" spans="1:23" ht="18" customHeight="1" x14ac:dyDescent="0.25">
      <c r="A43" s="19" t="s">
        <v>149</v>
      </c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14"/>
      <c r="U43" s="14"/>
      <c r="V43" s="14"/>
      <c r="W43" s="14"/>
    </row>
    <row r="44" spans="1:23" ht="18" customHeight="1" x14ac:dyDescent="0.25">
      <c r="A44" s="19" t="s">
        <v>150</v>
      </c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14"/>
      <c r="U44" s="14"/>
      <c r="V44" s="14"/>
      <c r="W44" s="14"/>
    </row>
    <row r="45" spans="1:23" ht="18" customHeight="1" x14ac:dyDescent="0.25">
      <c r="A45" s="19" t="s">
        <v>151</v>
      </c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14"/>
      <c r="U45" s="14"/>
      <c r="V45" s="14"/>
      <c r="W45" s="14"/>
    </row>
    <row r="46" spans="1:23" ht="18" customHeight="1" x14ac:dyDescent="0.25">
      <c r="A46" s="19" t="s">
        <v>152</v>
      </c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14"/>
      <c r="U46" s="14"/>
      <c r="V46" s="14"/>
      <c r="W46" s="14"/>
    </row>
    <row r="47" spans="1:23" ht="18" customHeight="1" x14ac:dyDescent="0.25">
      <c r="A47" s="19" t="s">
        <v>153</v>
      </c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14"/>
      <c r="U47" s="14"/>
      <c r="V47" s="14"/>
      <c r="W47" s="14"/>
    </row>
    <row r="48" spans="1:23" ht="18" customHeight="1" x14ac:dyDescent="0.25">
      <c r="A48" s="19" t="s">
        <v>154</v>
      </c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14"/>
      <c r="U48" s="14"/>
      <c r="V48" s="14"/>
      <c r="W48" s="14"/>
    </row>
    <row r="49" spans="1:23" ht="18" customHeight="1" x14ac:dyDescent="0.25">
      <c r="A49" s="19" t="s">
        <v>200</v>
      </c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14"/>
      <c r="U49" s="14"/>
      <c r="V49" s="14"/>
      <c r="W49" s="14"/>
    </row>
    <row r="50" spans="1:23" ht="18" customHeight="1" x14ac:dyDescent="0.25">
      <c r="A50" s="42" t="s">
        <v>155</v>
      </c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14"/>
      <c r="U50" s="14"/>
      <c r="V50" s="14"/>
      <c r="W50" s="14"/>
    </row>
    <row r="51" spans="1:23" ht="18" customHeight="1" x14ac:dyDescent="0.25">
      <c r="A51" s="42" t="s">
        <v>156</v>
      </c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14"/>
      <c r="U51" s="14"/>
      <c r="V51" s="14"/>
      <c r="W51" s="14"/>
    </row>
    <row r="52" spans="1:23" ht="18" customHeight="1" x14ac:dyDescent="0.25">
      <c r="A52" s="42" t="s">
        <v>157</v>
      </c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14"/>
      <c r="U52" s="14"/>
      <c r="V52" s="14"/>
      <c r="W52" s="14"/>
    </row>
    <row r="53" spans="1:23" ht="18" customHeight="1" x14ac:dyDescent="0.25">
      <c r="A53" s="42" t="s">
        <v>158</v>
      </c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14"/>
      <c r="U53" s="14"/>
      <c r="V53" s="14"/>
      <c r="W53" s="14"/>
    </row>
    <row r="54" spans="1:23" ht="18" customHeight="1" x14ac:dyDescent="0.25">
      <c r="A54" s="42" t="s">
        <v>201</v>
      </c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14"/>
      <c r="U54" s="14"/>
      <c r="V54" s="14"/>
      <c r="W54" s="14"/>
    </row>
    <row r="55" spans="1:23" ht="18" customHeight="1" x14ac:dyDescent="0.25">
      <c r="A55" s="42" t="s">
        <v>202</v>
      </c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14"/>
      <c r="U55" s="14"/>
      <c r="V55" s="14"/>
      <c r="W55" s="14"/>
    </row>
    <row r="56" spans="1:23" ht="18" customHeight="1" x14ac:dyDescent="0.25">
      <c r="A56" s="42" t="s">
        <v>159</v>
      </c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14"/>
      <c r="U56" s="14"/>
      <c r="V56" s="14"/>
      <c r="W56" s="14"/>
    </row>
    <row r="57" spans="1:23" ht="18" customHeight="1" x14ac:dyDescent="0.25">
      <c r="A57" s="26" t="s">
        <v>20</v>
      </c>
      <c r="B57" s="41">
        <f t="shared" ref="B57:S57" si="12">SUM(B38:B56)-SUM(B46:B48)</f>
        <v>0</v>
      </c>
      <c r="C57" s="41">
        <f t="shared" si="12"/>
        <v>0</v>
      </c>
      <c r="D57" s="41">
        <f t="shared" si="12"/>
        <v>0</v>
      </c>
      <c r="E57" s="41">
        <f t="shared" si="12"/>
        <v>0</v>
      </c>
      <c r="F57" s="41">
        <f t="shared" si="12"/>
        <v>0</v>
      </c>
      <c r="G57" s="41">
        <f t="shared" si="12"/>
        <v>0</v>
      </c>
      <c r="H57" s="41">
        <f t="shared" si="12"/>
        <v>0</v>
      </c>
      <c r="I57" s="41">
        <f t="shared" si="12"/>
        <v>0</v>
      </c>
      <c r="J57" s="41">
        <f t="shared" si="12"/>
        <v>0</v>
      </c>
      <c r="K57" s="41">
        <f t="shared" si="12"/>
        <v>0</v>
      </c>
      <c r="L57" s="41">
        <f t="shared" si="12"/>
        <v>0</v>
      </c>
      <c r="M57" s="41">
        <f t="shared" si="12"/>
        <v>0</v>
      </c>
      <c r="N57" s="41">
        <f t="shared" si="12"/>
        <v>0</v>
      </c>
      <c r="O57" s="41">
        <f t="shared" si="12"/>
        <v>0</v>
      </c>
      <c r="P57" s="41">
        <f t="shared" si="12"/>
        <v>0</v>
      </c>
      <c r="Q57" s="41">
        <f t="shared" si="12"/>
        <v>0</v>
      </c>
      <c r="R57" s="41">
        <f t="shared" si="12"/>
        <v>0</v>
      </c>
      <c r="S57" s="41">
        <f t="shared" si="12"/>
        <v>0</v>
      </c>
      <c r="T57" s="14"/>
      <c r="U57" s="14"/>
      <c r="V57" s="14"/>
      <c r="W57" s="14"/>
    </row>
    <row r="58" spans="1:23" ht="18" customHeight="1" x14ac:dyDescent="0.25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</row>
    <row r="59" spans="1:23" x14ac:dyDescent="0.25">
      <c r="A59" s="62" t="s">
        <v>208</v>
      </c>
      <c r="B59" s="82">
        <f t="shared" ref="B59:S59" si="13">B37</f>
        <v>45747</v>
      </c>
      <c r="C59" s="82" t="str">
        <f t="shared" si="13"/>
        <v>Type in Benchmark</v>
      </c>
      <c r="D59" s="27">
        <f t="shared" si="13"/>
        <v>45657</v>
      </c>
      <c r="E59" s="27" t="str">
        <f t="shared" si="13"/>
        <v>Type in Benchmark</v>
      </c>
      <c r="F59" s="27">
        <f t="shared" si="13"/>
        <v>45291</v>
      </c>
      <c r="G59" s="27" t="str">
        <f t="shared" si="13"/>
        <v>Type in Benchmark</v>
      </c>
      <c r="H59" s="27">
        <f t="shared" si="13"/>
        <v>44926</v>
      </c>
      <c r="I59" s="27" t="str">
        <f t="shared" si="13"/>
        <v>Type in Benchmark</v>
      </c>
      <c r="J59" s="27">
        <f t="shared" si="13"/>
        <v>44561</v>
      </c>
      <c r="K59" s="27" t="str">
        <f t="shared" si="13"/>
        <v>Type in Benchmark</v>
      </c>
      <c r="L59" s="27">
        <f t="shared" si="13"/>
        <v>44196</v>
      </c>
      <c r="M59" s="27" t="str">
        <f t="shared" si="13"/>
        <v>Type in Benchmark</v>
      </c>
      <c r="N59" s="27">
        <f t="shared" si="13"/>
        <v>43830</v>
      </c>
      <c r="O59" s="27" t="str">
        <f t="shared" si="13"/>
        <v>Type in Benchmark</v>
      </c>
      <c r="P59" s="27">
        <f t="shared" si="13"/>
        <v>43465</v>
      </c>
      <c r="Q59" s="27" t="str">
        <f t="shared" si="13"/>
        <v>Type in Benchmark</v>
      </c>
      <c r="R59" s="27">
        <f t="shared" si="13"/>
        <v>43100</v>
      </c>
      <c r="S59" s="27" t="str">
        <f t="shared" si="13"/>
        <v>Type in Benchmark</v>
      </c>
      <c r="T59" s="14"/>
      <c r="U59" s="14"/>
      <c r="V59" s="14"/>
      <c r="W59" s="14"/>
    </row>
    <row r="60" spans="1:23" ht="18" customHeight="1" x14ac:dyDescent="0.25">
      <c r="A60" s="11" t="s">
        <v>189</v>
      </c>
      <c r="B60" s="127"/>
      <c r="C60" s="127"/>
      <c r="D60" s="127"/>
      <c r="E60" s="127"/>
      <c r="F60" s="127"/>
      <c r="G60" s="127"/>
      <c r="H60" s="127"/>
      <c r="I60" s="127"/>
      <c r="J60" s="127"/>
      <c r="K60" s="127"/>
      <c r="L60" s="127"/>
      <c r="M60" s="127"/>
      <c r="N60" s="127"/>
      <c r="O60" s="127"/>
      <c r="P60" s="127"/>
      <c r="Q60" s="127"/>
      <c r="R60" s="127"/>
      <c r="S60" s="127"/>
      <c r="T60" s="14"/>
      <c r="U60" s="14"/>
      <c r="V60" s="14"/>
      <c r="W60" s="14"/>
    </row>
    <row r="61" spans="1:23" ht="18" customHeight="1" x14ac:dyDescent="0.25">
      <c r="A61" s="11" t="s">
        <v>190</v>
      </c>
      <c r="B61" s="127"/>
      <c r="C61" s="127"/>
      <c r="D61" s="127"/>
      <c r="E61" s="127"/>
      <c r="F61" s="127"/>
      <c r="G61" s="127"/>
      <c r="H61" s="127"/>
      <c r="I61" s="127"/>
      <c r="J61" s="127"/>
      <c r="K61" s="127"/>
      <c r="L61" s="127"/>
      <c r="M61" s="127"/>
      <c r="N61" s="127"/>
      <c r="O61" s="127"/>
      <c r="P61" s="127"/>
      <c r="Q61" s="127"/>
      <c r="R61" s="127"/>
      <c r="S61" s="127"/>
      <c r="T61" s="14"/>
      <c r="U61" s="14"/>
      <c r="V61" s="14"/>
      <c r="W61" s="14"/>
    </row>
    <row r="62" spans="1:23" ht="18" customHeight="1" x14ac:dyDescent="0.25">
      <c r="A62" s="11" t="s">
        <v>160</v>
      </c>
      <c r="B62" s="127"/>
      <c r="C62" s="127"/>
      <c r="D62" s="127"/>
      <c r="E62" s="127"/>
      <c r="F62" s="127"/>
      <c r="G62" s="127"/>
      <c r="H62" s="127"/>
      <c r="I62" s="127"/>
      <c r="J62" s="127"/>
      <c r="K62" s="127"/>
      <c r="L62" s="127"/>
      <c r="M62" s="127"/>
      <c r="N62" s="127"/>
      <c r="O62" s="127"/>
      <c r="P62" s="127"/>
      <c r="Q62" s="127"/>
      <c r="R62" s="127"/>
      <c r="S62" s="127"/>
      <c r="T62" s="14"/>
      <c r="U62" s="14"/>
      <c r="V62" s="14"/>
      <c r="W62" s="14"/>
    </row>
    <row r="63" spans="1:23" ht="18" customHeight="1" x14ac:dyDescent="0.25">
      <c r="A63" s="11" t="s">
        <v>161</v>
      </c>
      <c r="B63" s="127"/>
      <c r="C63" s="127"/>
      <c r="D63" s="127"/>
      <c r="E63" s="127"/>
      <c r="F63" s="127"/>
      <c r="G63" s="127"/>
      <c r="H63" s="127"/>
      <c r="I63" s="127"/>
      <c r="J63" s="127"/>
      <c r="K63" s="127"/>
      <c r="L63" s="127"/>
      <c r="M63" s="127"/>
      <c r="N63" s="127"/>
      <c r="O63" s="127"/>
      <c r="P63" s="127"/>
      <c r="Q63" s="127"/>
      <c r="R63" s="127"/>
      <c r="S63" s="127"/>
      <c r="T63" s="14"/>
      <c r="U63" s="14"/>
      <c r="V63" s="14"/>
      <c r="W63" s="14"/>
    </row>
    <row r="64" spans="1:23" ht="18" customHeight="1" x14ac:dyDescent="0.25">
      <c r="A64" s="11" t="s">
        <v>162</v>
      </c>
      <c r="B64" s="127"/>
      <c r="C64" s="127"/>
      <c r="D64" s="127"/>
      <c r="E64" s="127"/>
      <c r="F64" s="127"/>
      <c r="G64" s="127"/>
      <c r="H64" s="127"/>
      <c r="I64" s="127"/>
      <c r="J64" s="127"/>
      <c r="K64" s="127"/>
      <c r="L64" s="127"/>
      <c r="M64" s="127"/>
      <c r="N64" s="127"/>
      <c r="O64" s="127"/>
      <c r="P64" s="127"/>
      <c r="Q64" s="127"/>
      <c r="R64" s="127"/>
      <c r="S64" s="127"/>
      <c r="T64" s="14"/>
      <c r="U64" s="14"/>
      <c r="V64" s="14"/>
      <c r="W64" s="14"/>
    </row>
    <row r="65" spans="1:23" ht="18" customHeight="1" x14ac:dyDescent="0.25">
      <c r="A65" s="11" t="s">
        <v>163</v>
      </c>
      <c r="B65" s="127"/>
      <c r="C65" s="127"/>
      <c r="D65" s="127"/>
      <c r="E65" s="127"/>
      <c r="F65" s="127"/>
      <c r="G65" s="127"/>
      <c r="H65" s="127"/>
      <c r="I65" s="127"/>
      <c r="J65" s="127"/>
      <c r="K65" s="127"/>
      <c r="L65" s="127"/>
      <c r="M65" s="127"/>
      <c r="N65" s="127"/>
      <c r="O65" s="127"/>
      <c r="P65" s="127"/>
      <c r="Q65" s="127"/>
      <c r="R65" s="127"/>
      <c r="S65" s="127"/>
      <c r="T65" s="14"/>
      <c r="U65" s="14"/>
      <c r="V65" s="14"/>
      <c r="W65" s="14"/>
    </row>
    <row r="66" spans="1:23" ht="18" customHeight="1" x14ac:dyDescent="0.25">
      <c r="A66" s="11" t="s">
        <v>164</v>
      </c>
      <c r="B66" s="127"/>
      <c r="C66" s="127"/>
      <c r="D66" s="127"/>
      <c r="E66" s="127"/>
      <c r="F66" s="127"/>
      <c r="G66" s="127"/>
      <c r="H66" s="127"/>
      <c r="I66" s="127"/>
      <c r="J66" s="127"/>
      <c r="K66" s="127"/>
      <c r="L66" s="127"/>
      <c r="M66" s="127"/>
      <c r="N66" s="127"/>
      <c r="O66" s="127"/>
      <c r="P66" s="127"/>
      <c r="Q66" s="127"/>
      <c r="R66" s="127"/>
      <c r="S66" s="127"/>
      <c r="T66" s="14"/>
      <c r="U66" s="14"/>
      <c r="V66" s="14"/>
      <c r="W66" s="14"/>
    </row>
    <row r="67" spans="1:23" ht="18" customHeight="1" x14ac:dyDescent="0.25">
      <c r="A67" s="11" t="s">
        <v>165</v>
      </c>
      <c r="B67" s="127"/>
      <c r="C67" s="127"/>
      <c r="D67" s="127"/>
      <c r="E67" s="127"/>
      <c r="F67" s="127"/>
      <c r="G67" s="127"/>
      <c r="H67" s="127"/>
      <c r="I67" s="127"/>
      <c r="J67" s="127"/>
      <c r="K67" s="127"/>
      <c r="L67" s="127"/>
      <c r="M67" s="127"/>
      <c r="N67" s="127"/>
      <c r="O67" s="127"/>
      <c r="P67" s="127"/>
      <c r="Q67" s="127"/>
      <c r="R67" s="127"/>
      <c r="S67" s="127"/>
      <c r="T67" s="14"/>
      <c r="U67" s="14"/>
      <c r="V67" s="14"/>
      <c r="W67" s="14"/>
    </row>
    <row r="68" spans="1:23" ht="18" customHeight="1" x14ac:dyDescent="0.25">
      <c r="A68" s="26" t="s">
        <v>20</v>
      </c>
      <c r="B68" s="33">
        <f>SUM(B60:B67)</f>
        <v>0</v>
      </c>
      <c r="C68" s="33">
        <f>SUM(C60:C67)</f>
        <v>0</v>
      </c>
      <c r="D68" s="33">
        <f t="shared" ref="D68:G68" si="14">SUM(D60:D67)</f>
        <v>0</v>
      </c>
      <c r="E68" s="33">
        <f t="shared" ref="E68" si="15">SUM(E60:E67)</f>
        <v>0</v>
      </c>
      <c r="F68" s="33">
        <f t="shared" si="14"/>
        <v>0</v>
      </c>
      <c r="G68" s="33">
        <f t="shared" si="14"/>
        <v>0</v>
      </c>
      <c r="H68" s="33">
        <f t="shared" ref="H68:P68" si="16">SUM(H60:H67)</f>
        <v>0</v>
      </c>
      <c r="I68" s="33">
        <f t="shared" si="16"/>
        <v>0</v>
      </c>
      <c r="J68" s="33">
        <f t="shared" si="16"/>
        <v>0</v>
      </c>
      <c r="K68" s="33">
        <f t="shared" si="16"/>
        <v>0</v>
      </c>
      <c r="L68" s="33">
        <f t="shared" si="16"/>
        <v>0</v>
      </c>
      <c r="M68" s="33">
        <f t="shared" si="16"/>
        <v>0</v>
      </c>
      <c r="N68" s="33">
        <f t="shared" si="16"/>
        <v>0</v>
      </c>
      <c r="O68" s="33">
        <f t="shared" si="16"/>
        <v>0</v>
      </c>
      <c r="P68" s="33">
        <f t="shared" si="16"/>
        <v>0</v>
      </c>
      <c r="Q68" s="33">
        <f t="shared" ref="Q68:S68" si="17">SUM(Q60:Q67)</f>
        <v>0</v>
      </c>
      <c r="R68" s="33">
        <f t="shared" si="17"/>
        <v>0</v>
      </c>
      <c r="S68" s="33">
        <f t="shared" si="17"/>
        <v>0</v>
      </c>
      <c r="T68" s="14"/>
      <c r="U68" s="14"/>
      <c r="V68" s="14"/>
      <c r="W68" s="14"/>
    </row>
    <row r="69" spans="1:23" s="16" customFormat="1" ht="18" customHeight="1" x14ac:dyDescent="0.25">
      <c r="A69" s="83"/>
      <c r="B69" s="84"/>
      <c r="C69" s="84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48"/>
      <c r="O69" s="48"/>
      <c r="P69" s="48"/>
      <c r="Q69" s="48"/>
      <c r="R69" s="48"/>
      <c r="S69" s="48"/>
      <c r="T69" s="48"/>
    </row>
    <row r="70" spans="1:23" ht="18" customHeight="1" x14ac:dyDescent="0.25">
      <c r="A70" s="159" t="s">
        <v>9</v>
      </c>
      <c r="B70" s="159"/>
      <c r="C70" s="159"/>
      <c r="D70" s="159"/>
      <c r="E70" s="159"/>
      <c r="F70" s="159"/>
      <c r="G70" s="159"/>
      <c r="H70" s="159"/>
      <c r="I70" s="14"/>
      <c r="J70" s="14"/>
      <c r="K70" s="14"/>
      <c r="L70" s="14"/>
    </row>
    <row r="71" spans="1:23" ht="18" customHeight="1" x14ac:dyDescent="0.25">
      <c r="A71" s="160"/>
      <c r="B71" s="161"/>
      <c r="C71" s="161"/>
      <c r="D71" s="161"/>
      <c r="E71" s="161"/>
      <c r="F71" s="161"/>
      <c r="G71" s="161"/>
      <c r="H71" s="162"/>
      <c r="I71" s="14"/>
      <c r="J71" s="14"/>
      <c r="K71" s="14"/>
      <c r="L71" s="14"/>
    </row>
    <row r="72" spans="1:23" ht="18" customHeight="1" x14ac:dyDescent="0.25">
      <c r="A72" s="163"/>
      <c r="B72" s="164"/>
      <c r="C72" s="164"/>
      <c r="D72" s="164"/>
      <c r="E72" s="164"/>
      <c r="F72" s="164"/>
      <c r="G72" s="164"/>
      <c r="H72" s="165"/>
      <c r="I72" s="14"/>
      <c r="J72" s="14"/>
      <c r="K72" s="14"/>
      <c r="L72" s="14"/>
    </row>
    <row r="73" spans="1:23" ht="18" customHeight="1" x14ac:dyDescent="0.25">
      <c r="A73" s="163"/>
      <c r="B73" s="164"/>
      <c r="C73" s="164"/>
      <c r="D73" s="164"/>
      <c r="E73" s="164"/>
      <c r="F73" s="164"/>
      <c r="G73" s="164"/>
      <c r="H73" s="165"/>
      <c r="I73" s="14"/>
      <c r="J73" s="14"/>
      <c r="K73" s="14"/>
      <c r="L73" s="14"/>
    </row>
    <row r="74" spans="1:23" ht="18" customHeight="1" x14ac:dyDescent="0.25">
      <c r="A74" s="163"/>
      <c r="B74" s="164"/>
      <c r="C74" s="164"/>
      <c r="D74" s="164"/>
      <c r="E74" s="164"/>
      <c r="F74" s="164"/>
      <c r="G74" s="164"/>
      <c r="H74" s="165"/>
      <c r="I74" s="14"/>
      <c r="J74" s="14"/>
      <c r="K74" s="14"/>
      <c r="L74" s="14"/>
    </row>
    <row r="75" spans="1:23" ht="18" customHeight="1" x14ac:dyDescent="0.25">
      <c r="A75" s="163"/>
      <c r="B75" s="164"/>
      <c r="C75" s="164"/>
      <c r="D75" s="164"/>
      <c r="E75" s="164"/>
      <c r="F75" s="164"/>
      <c r="G75" s="164"/>
      <c r="H75" s="165"/>
      <c r="I75" s="14"/>
      <c r="J75" s="14"/>
      <c r="K75" s="14"/>
      <c r="L75" s="14"/>
    </row>
    <row r="76" spans="1:23" ht="18" customHeight="1" x14ac:dyDescent="0.25">
      <c r="A76" s="163"/>
      <c r="B76" s="164"/>
      <c r="C76" s="164"/>
      <c r="D76" s="164"/>
      <c r="E76" s="164"/>
      <c r="F76" s="164"/>
      <c r="G76" s="164"/>
      <c r="H76" s="165"/>
      <c r="I76" s="14"/>
      <c r="J76" s="14"/>
      <c r="K76" s="14"/>
      <c r="L76" s="14"/>
    </row>
    <row r="77" spans="1:23" ht="18" customHeight="1" x14ac:dyDescent="0.25">
      <c r="A77" s="163"/>
      <c r="B77" s="164"/>
      <c r="C77" s="164"/>
      <c r="D77" s="164"/>
      <c r="E77" s="164"/>
      <c r="F77" s="164"/>
      <c r="G77" s="164"/>
      <c r="H77" s="165"/>
      <c r="I77" s="14"/>
      <c r="J77" s="14"/>
      <c r="K77" s="14"/>
      <c r="L77" s="14"/>
    </row>
    <row r="78" spans="1:23" ht="18" customHeight="1" x14ac:dyDescent="0.25">
      <c r="A78" s="163"/>
      <c r="B78" s="164"/>
      <c r="C78" s="164"/>
      <c r="D78" s="164"/>
      <c r="E78" s="164"/>
      <c r="F78" s="164"/>
      <c r="G78" s="164"/>
      <c r="H78" s="165"/>
      <c r="I78" s="14"/>
      <c r="J78" s="14"/>
      <c r="K78" s="14"/>
      <c r="L78" s="14"/>
    </row>
    <row r="79" spans="1:23" ht="18" customHeight="1" x14ac:dyDescent="0.25">
      <c r="A79" s="163"/>
      <c r="B79" s="164"/>
      <c r="C79" s="164"/>
      <c r="D79" s="164"/>
      <c r="E79" s="164"/>
      <c r="F79" s="164"/>
      <c r="G79" s="164"/>
      <c r="H79" s="165"/>
      <c r="I79" s="14"/>
      <c r="J79" s="14"/>
      <c r="K79" s="14"/>
      <c r="L79" s="14"/>
    </row>
    <row r="80" spans="1:23" ht="18" customHeight="1" x14ac:dyDescent="0.25">
      <c r="A80" s="163"/>
      <c r="B80" s="164"/>
      <c r="C80" s="164"/>
      <c r="D80" s="164"/>
      <c r="E80" s="164"/>
      <c r="F80" s="164"/>
      <c r="G80" s="164"/>
      <c r="H80" s="165"/>
      <c r="I80" s="14"/>
      <c r="J80" s="14"/>
      <c r="K80" s="14"/>
      <c r="L80" s="14"/>
    </row>
    <row r="81" spans="1:12" ht="18" customHeight="1" x14ac:dyDescent="0.25">
      <c r="A81" s="163"/>
      <c r="B81" s="164"/>
      <c r="C81" s="164"/>
      <c r="D81" s="164"/>
      <c r="E81" s="164"/>
      <c r="F81" s="164"/>
      <c r="G81" s="164"/>
      <c r="H81" s="165"/>
      <c r="I81" s="14"/>
      <c r="J81" s="14"/>
      <c r="K81" s="14"/>
      <c r="L81" s="14"/>
    </row>
    <row r="82" spans="1:12" ht="18" customHeight="1" x14ac:dyDescent="0.25">
      <c r="A82" s="166"/>
      <c r="B82" s="167"/>
      <c r="C82" s="167"/>
      <c r="D82" s="167"/>
      <c r="E82" s="167"/>
      <c r="F82" s="167"/>
      <c r="G82" s="167"/>
      <c r="H82" s="168"/>
      <c r="I82" s="14"/>
      <c r="J82" s="14"/>
      <c r="K82" s="14"/>
      <c r="L82" s="14"/>
    </row>
    <row r="83" spans="1:12" ht="18" customHeight="1" x14ac:dyDescent="0.25">
      <c r="I83" s="14"/>
      <c r="J83" s="14"/>
      <c r="K83" s="14"/>
    </row>
    <row r="84" spans="1:12" ht="18" customHeight="1" x14ac:dyDescent="0.25"/>
    <row r="85" spans="1:12" ht="18" customHeight="1" x14ac:dyDescent="0.25"/>
    <row r="86" spans="1:12" ht="18" customHeight="1" x14ac:dyDescent="0.25"/>
    <row r="87" spans="1:12" ht="18" customHeight="1" x14ac:dyDescent="0.25"/>
    <row r="88" spans="1:12" ht="18" customHeight="1" x14ac:dyDescent="0.25"/>
    <row r="89" spans="1:12" ht="18" customHeight="1" x14ac:dyDescent="0.25"/>
    <row r="90" spans="1:12" ht="18" customHeight="1" x14ac:dyDescent="0.25"/>
    <row r="91" spans="1:12" ht="18" customHeight="1" x14ac:dyDescent="0.25"/>
    <row r="92" spans="1:12" ht="18" customHeight="1" x14ac:dyDescent="0.25"/>
    <row r="93" spans="1:12" ht="18" customHeight="1" x14ac:dyDescent="0.25"/>
  </sheetData>
  <mergeCells count="3">
    <mergeCell ref="A70:H70"/>
    <mergeCell ref="A71:H82"/>
    <mergeCell ref="B5:E5"/>
  </mergeCell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63"/>
  <sheetViews>
    <sheetView zoomScale="80" workbookViewId="0">
      <selection activeCell="B6" sqref="B6"/>
    </sheetView>
  </sheetViews>
  <sheetFormatPr defaultColWidth="9.109375" defaultRowHeight="13.2" x14ac:dyDescent="0.25"/>
  <cols>
    <col min="1" max="3" width="40.44140625" style="1" customWidth="1"/>
    <col min="4" max="4" width="10.44140625" style="1" customWidth="1"/>
    <col min="5" max="8" width="9.44140625" style="1" customWidth="1"/>
    <col min="9" max="9" width="33.88671875" style="1" customWidth="1"/>
    <col min="10" max="10" width="50.44140625" style="1" customWidth="1"/>
    <col min="11" max="11" width="15.44140625" style="1" customWidth="1"/>
    <col min="12" max="12" width="18" style="1" customWidth="1"/>
    <col min="13" max="13" width="10.88671875" style="1" customWidth="1"/>
    <col min="14" max="14" width="21.88671875" style="1" customWidth="1"/>
    <col min="15" max="16384" width="9.109375" style="1"/>
  </cols>
  <sheetData>
    <row r="1" spans="1:11" ht="15" customHeight="1" x14ac:dyDescent="0.25">
      <c r="A1" s="47" t="s">
        <v>25</v>
      </c>
      <c r="B1" s="50"/>
      <c r="C1" s="5"/>
      <c r="D1" s="5"/>
      <c r="E1" s="5"/>
      <c r="F1" s="5"/>
      <c r="G1" s="5"/>
      <c r="H1" s="5"/>
      <c r="I1" s="5"/>
      <c r="J1" s="5"/>
    </row>
    <row r="2" spans="1:11" ht="15" customHeight="1" x14ac:dyDescent="0.25">
      <c r="A2" s="8" t="s">
        <v>24</v>
      </c>
      <c r="B2" s="50"/>
      <c r="C2" s="5"/>
      <c r="D2" s="5"/>
      <c r="E2" s="5"/>
      <c r="F2" s="5"/>
      <c r="G2" s="5"/>
      <c r="H2" s="5"/>
      <c r="I2" s="5"/>
      <c r="J2" s="5"/>
    </row>
    <row r="3" spans="1:11" ht="15" customHeight="1" x14ac:dyDescent="0.25">
      <c r="A3" s="172" t="s">
        <v>176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</row>
    <row r="4" spans="1:11" ht="15" customHeight="1" x14ac:dyDescent="0.25">
      <c r="A4" s="74"/>
      <c r="B4" s="74"/>
      <c r="C4" s="74"/>
      <c r="D4" s="74"/>
      <c r="E4" s="74"/>
      <c r="F4" s="74"/>
      <c r="G4" s="74"/>
      <c r="H4" s="74"/>
      <c r="I4" s="74"/>
      <c r="J4" s="74"/>
    </row>
    <row r="5" spans="1:11" ht="15" customHeight="1" x14ac:dyDescent="0.25">
      <c r="A5" s="31" t="s">
        <v>166</v>
      </c>
      <c r="B5" s="120" t="s">
        <v>167</v>
      </c>
      <c r="C5" s="119"/>
      <c r="D5" s="74"/>
      <c r="E5" s="74"/>
      <c r="F5" s="74"/>
      <c r="G5" s="74"/>
      <c r="H5" s="74"/>
      <c r="I5" s="74"/>
      <c r="J5" s="74"/>
    </row>
    <row r="6" spans="1:11" ht="15" customHeight="1" x14ac:dyDescent="0.25">
      <c r="A6" s="31" t="s">
        <v>168</v>
      </c>
      <c r="B6" s="86"/>
      <c r="C6" s="119"/>
      <c r="D6" s="74"/>
      <c r="E6" s="74"/>
      <c r="F6" s="74"/>
      <c r="G6" s="74"/>
      <c r="H6" s="74"/>
      <c r="I6" s="74"/>
      <c r="J6" s="74"/>
    </row>
    <row r="7" spans="1:11" ht="15" customHeight="1" x14ac:dyDescent="0.25">
      <c r="A7" s="31" t="s">
        <v>169</v>
      </c>
      <c r="B7" s="86"/>
      <c r="C7" s="119"/>
      <c r="D7" s="74"/>
      <c r="E7" s="74"/>
      <c r="F7" s="74"/>
      <c r="G7" s="74"/>
      <c r="H7" s="74"/>
      <c r="I7" s="74"/>
      <c r="J7" s="74"/>
    </row>
    <row r="8" spans="1:11" ht="15" customHeight="1" x14ac:dyDescent="0.25">
      <c r="A8" s="31" t="s">
        <v>170</v>
      </c>
      <c r="B8" s="86"/>
      <c r="C8" s="119"/>
      <c r="D8" s="74"/>
      <c r="E8" s="74"/>
      <c r="F8" s="74"/>
      <c r="G8" s="74"/>
      <c r="H8" s="74"/>
      <c r="I8" s="74"/>
      <c r="J8" s="74"/>
    </row>
    <row r="9" spans="1:11" ht="15" customHeight="1" x14ac:dyDescent="0.25">
      <c r="A9" s="31" t="s">
        <v>171</v>
      </c>
      <c r="B9" s="86"/>
      <c r="C9" s="119"/>
      <c r="D9" s="74"/>
      <c r="E9" s="74"/>
      <c r="F9" s="74"/>
      <c r="G9" s="74"/>
      <c r="H9" s="74"/>
      <c r="I9" s="74"/>
      <c r="J9" s="74"/>
    </row>
    <row r="10" spans="1:11" ht="15" customHeight="1" x14ac:dyDescent="0.25">
      <c r="A10" s="31" t="s">
        <v>20</v>
      </c>
      <c r="B10" s="86">
        <f>SUM(B6:B9)</f>
        <v>0</v>
      </c>
      <c r="C10" s="119"/>
      <c r="D10" s="74"/>
      <c r="E10" s="74"/>
      <c r="F10" s="74"/>
      <c r="G10" s="74"/>
      <c r="H10" s="74"/>
      <c r="I10" s="74"/>
      <c r="J10" s="74"/>
    </row>
    <row r="11" spans="1:11" ht="15" customHeight="1" x14ac:dyDescent="0.25">
      <c r="A11" s="74"/>
      <c r="B11" s="74"/>
      <c r="C11" s="74"/>
      <c r="D11" s="74"/>
      <c r="E11" s="74"/>
      <c r="F11" s="74"/>
      <c r="G11" s="74"/>
      <c r="H11" s="74"/>
      <c r="I11" s="74"/>
      <c r="J11" s="74"/>
    </row>
    <row r="12" spans="1:11" ht="15" customHeight="1" x14ac:dyDescent="0.25">
      <c r="A12" s="74"/>
      <c r="B12" s="74"/>
      <c r="C12" s="74"/>
      <c r="D12" s="74"/>
      <c r="E12" s="74"/>
      <c r="F12" s="74"/>
      <c r="G12" s="74"/>
      <c r="H12" s="74"/>
      <c r="I12" s="74"/>
      <c r="J12" s="74"/>
    </row>
    <row r="13" spans="1:11" ht="15" customHeight="1" x14ac:dyDescent="0.25">
      <c r="A13" s="102" t="s">
        <v>177</v>
      </c>
      <c r="B13" s="69"/>
      <c r="C13" s="5"/>
      <c r="D13" s="5"/>
      <c r="E13" s="5"/>
      <c r="F13" s="5"/>
      <c r="G13" s="5"/>
      <c r="H13" s="5"/>
      <c r="I13" s="5"/>
      <c r="J13" s="5"/>
    </row>
    <row r="14" spans="1:11" ht="20.25" customHeight="1" x14ac:dyDescent="0.25">
      <c r="A14" s="184" t="s">
        <v>0</v>
      </c>
      <c r="B14" s="186" t="s">
        <v>27</v>
      </c>
      <c r="C14" s="186" t="s">
        <v>26</v>
      </c>
      <c r="D14" s="188" t="s">
        <v>16</v>
      </c>
      <c r="E14" s="188"/>
      <c r="F14" s="173" t="s">
        <v>75</v>
      </c>
      <c r="G14" s="173" t="s">
        <v>178</v>
      </c>
      <c r="H14" s="173" t="s">
        <v>76</v>
      </c>
      <c r="I14" s="173" t="s">
        <v>28</v>
      </c>
      <c r="J14" s="190" t="s">
        <v>29</v>
      </c>
    </row>
    <row r="15" spans="1:11" ht="33" customHeight="1" x14ac:dyDescent="0.25">
      <c r="A15" s="185"/>
      <c r="B15" s="187"/>
      <c r="C15" s="187"/>
      <c r="D15" s="45" t="s">
        <v>17</v>
      </c>
      <c r="E15" s="45" t="s">
        <v>18</v>
      </c>
      <c r="F15" s="189"/>
      <c r="G15" s="174"/>
      <c r="H15" s="189"/>
      <c r="I15" s="189"/>
      <c r="J15" s="191"/>
    </row>
    <row r="16" spans="1:11" ht="15" customHeight="1" x14ac:dyDescent="0.25">
      <c r="A16" s="55"/>
      <c r="B16" s="55"/>
      <c r="C16" s="56"/>
      <c r="D16" s="29"/>
      <c r="E16" s="23"/>
      <c r="F16" s="57"/>
      <c r="G16" s="57"/>
      <c r="H16" s="57"/>
      <c r="I16" s="57"/>
      <c r="J16" s="56"/>
    </row>
    <row r="17" spans="1:10" ht="15" customHeight="1" x14ac:dyDescent="0.25">
      <c r="A17" s="55"/>
      <c r="B17" s="55"/>
      <c r="C17" s="56"/>
      <c r="D17" s="29"/>
      <c r="E17" s="23"/>
      <c r="F17" s="57"/>
      <c r="G17" s="57"/>
      <c r="H17" s="57"/>
      <c r="I17" s="57"/>
      <c r="J17" s="56"/>
    </row>
    <row r="18" spans="1:10" ht="15" customHeight="1" x14ac:dyDescent="0.25">
      <c r="A18" s="55"/>
      <c r="B18" s="55"/>
      <c r="C18" s="56"/>
      <c r="D18" s="29"/>
      <c r="E18" s="23"/>
      <c r="F18" s="57"/>
      <c r="G18" s="57"/>
      <c r="H18" s="57"/>
      <c r="I18" s="57"/>
      <c r="J18" s="56"/>
    </row>
    <row r="19" spans="1:10" ht="15" customHeight="1" x14ac:dyDescent="0.25">
      <c r="A19" s="55"/>
      <c r="B19" s="55"/>
      <c r="C19" s="56"/>
      <c r="D19" s="29"/>
      <c r="E19" s="23"/>
      <c r="F19" s="57"/>
      <c r="G19" s="57"/>
      <c r="H19" s="57"/>
      <c r="I19" s="57"/>
      <c r="J19" s="56"/>
    </row>
    <row r="20" spans="1:10" ht="15" customHeight="1" x14ac:dyDescent="0.25">
      <c r="A20" s="55"/>
      <c r="B20" s="55"/>
      <c r="C20" s="56"/>
      <c r="D20" s="29"/>
      <c r="E20" s="23"/>
      <c r="F20" s="57"/>
      <c r="G20" s="57"/>
      <c r="H20" s="57"/>
      <c r="I20" s="57"/>
      <c r="J20" s="56"/>
    </row>
    <row r="21" spans="1:10" ht="15" customHeight="1" x14ac:dyDescent="0.25">
      <c r="A21" s="55"/>
      <c r="B21" s="55"/>
      <c r="C21" s="56"/>
      <c r="D21" s="29"/>
      <c r="E21" s="23"/>
      <c r="F21" s="57"/>
      <c r="G21" s="57"/>
      <c r="H21" s="57"/>
      <c r="I21" s="57"/>
      <c r="J21" s="56"/>
    </row>
    <row r="22" spans="1:10" ht="15" customHeight="1" x14ac:dyDescent="0.25">
      <c r="A22" s="55"/>
      <c r="B22" s="55"/>
      <c r="C22" s="56"/>
      <c r="D22" s="29"/>
      <c r="E22" s="23"/>
      <c r="F22" s="57"/>
      <c r="G22" s="57"/>
      <c r="H22" s="57"/>
      <c r="I22" s="57"/>
      <c r="J22" s="56"/>
    </row>
    <row r="23" spans="1:10" ht="15" customHeight="1" x14ac:dyDescent="0.25">
      <c r="A23" s="55"/>
      <c r="B23" s="55"/>
      <c r="C23" s="56"/>
      <c r="D23" s="29"/>
      <c r="E23" s="23"/>
      <c r="F23" s="57"/>
      <c r="G23" s="57"/>
      <c r="H23" s="57"/>
      <c r="I23" s="57"/>
      <c r="J23" s="56"/>
    </row>
    <row r="24" spans="1:10" ht="15" customHeight="1" x14ac:dyDescent="0.25">
      <c r="A24" s="55"/>
      <c r="B24" s="55"/>
      <c r="C24" s="56"/>
      <c r="D24" s="29"/>
      <c r="E24" s="23"/>
      <c r="F24" s="57"/>
      <c r="G24" s="57"/>
      <c r="H24" s="57"/>
      <c r="I24" s="57"/>
      <c r="J24" s="56"/>
    </row>
    <row r="25" spans="1:10" ht="15" customHeight="1" x14ac:dyDescent="0.25">
      <c r="A25" s="55"/>
      <c r="B25" s="55"/>
      <c r="C25" s="56"/>
      <c r="D25" s="29"/>
      <c r="E25" s="23"/>
      <c r="F25" s="57"/>
      <c r="G25" s="57"/>
      <c r="H25" s="57"/>
      <c r="I25" s="57"/>
      <c r="J25" s="56"/>
    </row>
    <row r="26" spans="1:10" ht="15" customHeight="1" x14ac:dyDescent="0.25">
      <c r="A26" s="55"/>
      <c r="B26" s="55"/>
      <c r="C26" s="56"/>
      <c r="D26" s="29"/>
      <c r="E26" s="23"/>
      <c r="F26" s="57"/>
      <c r="G26" s="57"/>
      <c r="H26" s="57"/>
      <c r="I26" s="57"/>
      <c r="J26" s="56"/>
    </row>
    <row r="27" spans="1:10" ht="15" customHeight="1" x14ac:dyDescent="0.25">
      <c r="A27" s="55"/>
      <c r="B27" s="55"/>
      <c r="C27" s="56"/>
      <c r="D27" s="29"/>
      <c r="E27" s="23"/>
      <c r="F27" s="57"/>
      <c r="G27" s="57"/>
      <c r="H27" s="57"/>
      <c r="I27" s="57"/>
      <c r="J27" s="56"/>
    </row>
    <row r="28" spans="1:10" ht="15" customHeight="1" x14ac:dyDescent="0.25">
      <c r="A28" s="55"/>
      <c r="B28" s="55"/>
      <c r="C28" s="56"/>
      <c r="D28" s="29"/>
      <c r="E28" s="23"/>
      <c r="F28" s="57"/>
      <c r="G28" s="57"/>
      <c r="H28" s="57"/>
      <c r="I28" s="57"/>
      <c r="J28" s="56"/>
    </row>
    <row r="29" spans="1:10" ht="15" customHeight="1" x14ac:dyDescent="0.25">
      <c r="A29" s="55"/>
      <c r="B29" s="55"/>
      <c r="C29" s="56"/>
      <c r="D29" s="29"/>
      <c r="E29" s="23"/>
      <c r="F29" s="57"/>
      <c r="G29" s="57"/>
      <c r="H29" s="57"/>
      <c r="I29" s="57"/>
      <c r="J29" s="56"/>
    </row>
    <row r="30" spans="1:10" ht="15" customHeight="1" x14ac:dyDescent="0.25">
      <c r="A30" s="55"/>
      <c r="B30" s="55"/>
      <c r="C30" s="56"/>
      <c r="D30" s="29"/>
      <c r="E30" s="23"/>
      <c r="F30" s="57"/>
      <c r="G30" s="57"/>
      <c r="H30" s="57"/>
      <c r="I30" s="57"/>
      <c r="J30" s="56"/>
    </row>
    <row r="31" spans="1:10" ht="15" customHeight="1" x14ac:dyDescent="0.25">
      <c r="A31" s="55"/>
      <c r="B31" s="55"/>
      <c r="C31" s="56"/>
      <c r="D31" s="29"/>
      <c r="E31" s="23"/>
      <c r="F31" s="57"/>
      <c r="G31" s="57"/>
      <c r="H31" s="57"/>
      <c r="I31" s="57"/>
      <c r="J31" s="56"/>
    </row>
    <row r="32" spans="1:10" ht="15" customHeight="1" x14ac:dyDescent="0.25">
      <c r="A32" s="55"/>
      <c r="B32" s="55"/>
      <c r="C32" s="56"/>
      <c r="D32" s="29"/>
      <c r="E32" s="23"/>
      <c r="F32" s="57"/>
      <c r="G32" s="57"/>
      <c r="H32" s="57"/>
      <c r="I32" s="57"/>
      <c r="J32" s="56"/>
    </row>
    <row r="33" spans="1:11" ht="15" customHeight="1" x14ac:dyDescent="0.25">
      <c r="A33" s="55"/>
      <c r="B33" s="55"/>
      <c r="C33" s="56"/>
      <c r="D33" s="29"/>
      <c r="E33" s="23"/>
      <c r="F33" s="57"/>
      <c r="G33" s="57"/>
      <c r="H33" s="57"/>
      <c r="I33" s="57"/>
      <c r="J33" s="56"/>
    </row>
    <row r="34" spans="1:11" ht="15" customHeight="1" x14ac:dyDescent="0.25">
      <c r="A34" s="55"/>
      <c r="B34" s="55"/>
      <c r="C34" s="56"/>
      <c r="D34" s="29"/>
      <c r="E34" s="23"/>
      <c r="F34" s="57"/>
      <c r="G34" s="57"/>
      <c r="H34" s="57"/>
      <c r="I34" s="57"/>
      <c r="J34" s="56"/>
    </row>
    <row r="35" spans="1:11" ht="15" customHeight="1" x14ac:dyDescent="0.25">
      <c r="A35" s="55"/>
      <c r="B35" s="55"/>
      <c r="C35" s="56"/>
      <c r="D35" s="29"/>
      <c r="E35" s="23"/>
      <c r="F35" s="57"/>
      <c r="G35" s="57"/>
      <c r="H35" s="57"/>
      <c r="I35" s="57"/>
      <c r="J35" s="56"/>
    </row>
    <row r="36" spans="1:11" ht="15" customHeight="1" x14ac:dyDescent="0.25">
      <c r="A36" s="55"/>
      <c r="B36" s="55"/>
      <c r="C36" s="56"/>
      <c r="D36" s="29"/>
      <c r="E36" s="23"/>
      <c r="F36" s="57"/>
      <c r="G36" s="57"/>
      <c r="H36" s="57"/>
      <c r="I36" s="57"/>
      <c r="J36" s="56"/>
    </row>
    <row r="37" spans="1:11" ht="15" customHeight="1" x14ac:dyDescent="0.25">
      <c r="A37" s="55"/>
      <c r="B37" s="55"/>
      <c r="C37" s="56"/>
      <c r="D37" s="29"/>
      <c r="E37" s="23"/>
      <c r="F37" s="57"/>
      <c r="G37" s="57"/>
      <c r="H37" s="57"/>
      <c r="I37" s="57"/>
      <c r="J37" s="56"/>
    </row>
    <row r="38" spans="1:11" ht="15" customHeight="1" x14ac:dyDescent="0.25">
      <c r="A38" s="55"/>
      <c r="B38" s="55"/>
      <c r="C38" s="56"/>
      <c r="D38" s="29"/>
      <c r="E38" s="23"/>
      <c r="F38" s="57"/>
      <c r="G38" s="57"/>
      <c r="H38" s="57"/>
      <c r="I38" s="57"/>
      <c r="J38" s="56"/>
    </row>
    <row r="39" spans="1:11" ht="15" customHeight="1" x14ac:dyDescent="0.25">
      <c r="A39" s="55"/>
      <c r="B39" s="55"/>
      <c r="C39" s="56"/>
      <c r="D39" s="29"/>
      <c r="E39" s="23"/>
      <c r="F39" s="57"/>
      <c r="G39" s="57"/>
      <c r="H39" s="57"/>
      <c r="I39" s="57"/>
      <c r="J39" s="56"/>
    </row>
    <row r="40" spans="1:11" ht="15" customHeight="1" x14ac:dyDescent="0.25">
      <c r="A40" s="55"/>
      <c r="B40" s="55"/>
      <c r="C40" s="56"/>
      <c r="D40" s="29"/>
      <c r="E40" s="23"/>
      <c r="F40" s="57"/>
      <c r="G40" s="57"/>
      <c r="H40" s="57"/>
      <c r="I40" s="57"/>
      <c r="J40" s="56"/>
    </row>
    <row r="41" spans="1:11" ht="15" customHeight="1" x14ac:dyDescent="0.25">
      <c r="A41" s="55"/>
      <c r="B41" s="55"/>
      <c r="C41" s="56"/>
      <c r="D41" s="29"/>
      <c r="E41" s="23"/>
      <c r="F41" s="57"/>
      <c r="G41" s="57"/>
      <c r="H41" s="57"/>
      <c r="I41" s="57"/>
      <c r="J41" s="56"/>
    </row>
    <row r="42" spans="1:11" ht="15" customHeight="1" x14ac:dyDescent="0.25">
      <c r="A42" s="55"/>
      <c r="B42" s="55"/>
      <c r="C42" s="56"/>
      <c r="D42" s="29"/>
      <c r="E42" s="23"/>
      <c r="F42" s="57"/>
      <c r="G42" s="57"/>
      <c r="H42" s="57"/>
      <c r="I42" s="57"/>
      <c r="J42" s="56"/>
    </row>
    <row r="43" spans="1:11" ht="15" customHeight="1" x14ac:dyDescent="0.25">
      <c r="A43" s="55"/>
      <c r="B43" s="55"/>
      <c r="C43" s="56"/>
      <c r="D43" s="29"/>
      <c r="E43" s="23"/>
      <c r="F43" s="57"/>
      <c r="G43" s="57"/>
      <c r="H43" s="57"/>
      <c r="I43" s="57"/>
      <c r="J43" s="56"/>
    </row>
    <row r="44" spans="1:11" ht="15" customHeight="1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6"/>
    </row>
    <row r="45" spans="1:11" ht="15" customHeight="1" x14ac:dyDescent="0.25">
      <c r="A45" s="159" t="s">
        <v>9</v>
      </c>
      <c r="B45" s="159"/>
      <c r="C45" s="159"/>
      <c r="D45" s="159"/>
      <c r="E45" s="159"/>
      <c r="F45" s="159"/>
      <c r="G45" s="159"/>
      <c r="H45" s="159"/>
      <c r="I45" s="159"/>
      <c r="J45" s="159"/>
      <c r="K45" s="6"/>
    </row>
    <row r="46" spans="1:11" x14ac:dyDescent="0.25">
      <c r="A46" s="175"/>
      <c r="B46" s="176"/>
      <c r="C46" s="176"/>
      <c r="D46" s="176"/>
      <c r="E46" s="176"/>
      <c r="F46" s="176"/>
      <c r="G46" s="176"/>
      <c r="H46" s="176"/>
      <c r="I46" s="176"/>
      <c r="J46" s="177"/>
      <c r="K46" s="6"/>
    </row>
    <row r="47" spans="1:11" x14ac:dyDescent="0.25">
      <c r="A47" s="178"/>
      <c r="B47" s="179"/>
      <c r="C47" s="179"/>
      <c r="D47" s="179"/>
      <c r="E47" s="179"/>
      <c r="F47" s="179"/>
      <c r="G47" s="179"/>
      <c r="H47" s="179"/>
      <c r="I47" s="179"/>
      <c r="J47" s="180"/>
    </row>
    <row r="48" spans="1:11" x14ac:dyDescent="0.25">
      <c r="A48" s="178"/>
      <c r="B48" s="179"/>
      <c r="C48" s="179"/>
      <c r="D48" s="179"/>
      <c r="E48" s="179"/>
      <c r="F48" s="179"/>
      <c r="G48" s="179"/>
      <c r="H48" s="179"/>
      <c r="I48" s="179"/>
      <c r="J48" s="180"/>
    </row>
    <row r="49" spans="1:10" x14ac:dyDescent="0.25">
      <c r="A49" s="178"/>
      <c r="B49" s="179"/>
      <c r="C49" s="179"/>
      <c r="D49" s="179"/>
      <c r="E49" s="179"/>
      <c r="F49" s="179"/>
      <c r="G49" s="179"/>
      <c r="H49" s="179"/>
      <c r="I49" s="179"/>
      <c r="J49" s="180"/>
    </row>
    <row r="50" spans="1:10" x14ac:dyDescent="0.25">
      <c r="A50" s="178"/>
      <c r="B50" s="179"/>
      <c r="C50" s="179"/>
      <c r="D50" s="179"/>
      <c r="E50" s="179"/>
      <c r="F50" s="179"/>
      <c r="G50" s="179"/>
      <c r="H50" s="179"/>
      <c r="I50" s="179"/>
      <c r="J50" s="180"/>
    </row>
    <row r="51" spans="1:10" x14ac:dyDescent="0.25">
      <c r="A51" s="178"/>
      <c r="B51" s="179"/>
      <c r="C51" s="179"/>
      <c r="D51" s="179"/>
      <c r="E51" s="179"/>
      <c r="F51" s="179"/>
      <c r="G51" s="179"/>
      <c r="H51" s="179"/>
      <c r="I51" s="179"/>
      <c r="J51" s="180"/>
    </row>
    <row r="52" spans="1:10" x14ac:dyDescent="0.25">
      <c r="A52" s="178"/>
      <c r="B52" s="179"/>
      <c r="C52" s="179"/>
      <c r="D52" s="179"/>
      <c r="E52" s="179"/>
      <c r="F52" s="179"/>
      <c r="G52" s="179"/>
      <c r="H52" s="179"/>
      <c r="I52" s="179"/>
      <c r="J52" s="180"/>
    </row>
    <row r="53" spans="1:10" x14ac:dyDescent="0.25">
      <c r="A53" s="178"/>
      <c r="B53" s="179"/>
      <c r="C53" s="179"/>
      <c r="D53" s="179"/>
      <c r="E53" s="179"/>
      <c r="F53" s="179"/>
      <c r="G53" s="179"/>
      <c r="H53" s="179"/>
      <c r="I53" s="179"/>
      <c r="J53" s="180"/>
    </row>
    <row r="54" spans="1:10" x14ac:dyDescent="0.25">
      <c r="A54" s="178"/>
      <c r="B54" s="179"/>
      <c r="C54" s="179"/>
      <c r="D54" s="179"/>
      <c r="E54" s="179"/>
      <c r="F54" s="179"/>
      <c r="G54" s="179"/>
      <c r="H54" s="179"/>
      <c r="I54" s="179"/>
      <c r="J54" s="180"/>
    </row>
    <row r="55" spans="1:10" x14ac:dyDescent="0.25">
      <c r="A55" s="178"/>
      <c r="B55" s="179"/>
      <c r="C55" s="179"/>
      <c r="D55" s="179"/>
      <c r="E55" s="179"/>
      <c r="F55" s="179"/>
      <c r="G55" s="179"/>
      <c r="H55" s="179"/>
      <c r="I55" s="179"/>
      <c r="J55" s="180"/>
    </row>
    <row r="56" spans="1:10" x14ac:dyDescent="0.25">
      <c r="A56" s="178"/>
      <c r="B56" s="179"/>
      <c r="C56" s="179"/>
      <c r="D56" s="179"/>
      <c r="E56" s="179"/>
      <c r="F56" s="179"/>
      <c r="G56" s="179"/>
      <c r="H56" s="179"/>
      <c r="I56" s="179"/>
      <c r="J56" s="180"/>
    </row>
    <row r="57" spans="1:10" x14ac:dyDescent="0.25">
      <c r="A57" s="178"/>
      <c r="B57" s="179"/>
      <c r="C57" s="179"/>
      <c r="D57" s="179"/>
      <c r="E57" s="179"/>
      <c r="F57" s="179"/>
      <c r="G57" s="179"/>
      <c r="H57" s="179"/>
      <c r="I57" s="179"/>
      <c r="J57" s="180"/>
    </row>
    <row r="58" spans="1:10" x14ac:dyDescent="0.25">
      <c r="A58" s="178"/>
      <c r="B58" s="179"/>
      <c r="C58" s="179"/>
      <c r="D58" s="179"/>
      <c r="E58" s="179"/>
      <c r="F58" s="179"/>
      <c r="G58" s="179"/>
      <c r="H58" s="179"/>
      <c r="I58" s="179"/>
      <c r="J58" s="180"/>
    </row>
    <row r="59" spans="1:10" x14ac:dyDescent="0.25">
      <c r="A59" s="178"/>
      <c r="B59" s="179"/>
      <c r="C59" s="179"/>
      <c r="D59" s="179"/>
      <c r="E59" s="179"/>
      <c r="F59" s="179"/>
      <c r="G59" s="179"/>
      <c r="H59" s="179"/>
      <c r="I59" s="179"/>
      <c r="J59" s="180"/>
    </row>
    <row r="60" spans="1:10" x14ac:dyDescent="0.25">
      <c r="A60" s="178"/>
      <c r="B60" s="179"/>
      <c r="C60" s="179"/>
      <c r="D60" s="179"/>
      <c r="E60" s="179"/>
      <c r="F60" s="179"/>
      <c r="G60" s="179"/>
      <c r="H60" s="179"/>
      <c r="I60" s="179"/>
      <c r="J60" s="180"/>
    </row>
    <row r="61" spans="1:10" x14ac:dyDescent="0.25">
      <c r="A61" s="178"/>
      <c r="B61" s="179"/>
      <c r="C61" s="179"/>
      <c r="D61" s="179"/>
      <c r="E61" s="179"/>
      <c r="F61" s="179"/>
      <c r="G61" s="179"/>
      <c r="H61" s="179"/>
      <c r="I61" s="179"/>
      <c r="J61" s="180"/>
    </row>
    <row r="62" spans="1:10" x14ac:dyDescent="0.25">
      <c r="A62" s="178"/>
      <c r="B62" s="179"/>
      <c r="C62" s="179"/>
      <c r="D62" s="179"/>
      <c r="E62" s="179"/>
      <c r="F62" s="179"/>
      <c r="G62" s="179"/>
      <c r="H62" s="179"/>
      <c r="I62" s="179"/>
      <c r="J62" s="180"/>
    </row>
    <row r="63" spans="1:10" x14ac:dyDescent="0.25">
      <c r="A63" s="181"/>
      <c r="B63" s="182"/>
      <c r="C63" s="182"/>
      <c r="D63" s="182"/>
      <c r="E63" s="182"/>
      <c r="F63" s="182"/>
      <c r="G63" s="182"/>
      <c r="H63" s="182"/>
      <c r="I63" s="182"/>
      <c r="J63" s="183"/>
    </row>
  </sheetData>
  <mergeCells count="12">
    <mergeCell ref="A3:K3"/>
    <mergeCell ref="G14:G15"/>
    <mergeCell ref="A46:J63"/>
    <mergeCell ref="A14:A15"/>
    <mergeCell ref="C14:C15"/>
    <mergeCell ref="D14:E14"/>
    <mergeCell ref="F14:F15"/>
    <mergeCell ref="H14:H15"/>
    <mergeCell ref="J14:J15"/>
    <mergeCell ref="A45:J45"/>
    <mergeCell ref="B14:B15"/>
    <mergeCell ref="I14:I15"/>
  </mergeCells>
  <phoneticPr fontId="0" type="noConversion"/>
  <pageMargins left="0" right="0" top="1" bottom="1" header="0.5" footer="0.5"/>
  <pageSetup orientation="landscape"/>
  <headerFooter alignWithMargins="0"/>
  <ignoredErrors>
    <ignoredError sqref="B10" unlockedFormula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54"/>
  <sheetViews>
    <sheetView zoomScale="80" workbookViewId="0">
      <selection activeCell="A8" sqref="A8"/>
    </sheetView>
  </sheetViews>
  <sheetFormatPr defaultColWidth="9.109375" defaultRowHeight="13.2" x14ac:dyDescent="0.25"/>
  <cols>
    <col min="1" max="2" width="35.44140625" style="1" customWidth="1"/>
    <col min="3" max="7" width="9.44140625" style="1" customWidth="1"/>
    <col min="8" max="8" width="57.109375" style="1" customWidth="1"/>
    <col min="9" max="16384" width="9.109375" style="1"/>
  </cols>
  <sheetData>
    <row r="1" spans="1:8" ht="17.25" customHeight="1" x14ac:dyDescent="0.25">
      <c r="A1" s="47" t="s">
        <v>25</v>
      </c>
      <c r="B1" s="50"/>
      <c r="C1" s="5"/>
      <c r="D1" s="5"/>
      <c r="E1" s="5"/>
      <c r="F1" s="5"/>
      <c r="G1" s="5"/>
      <c r="H1" s="5"/>
    </row>
    <row r="2" spans="1:8" ht="17.25" customHeight="1" x14ac:dyDescent="0.25">
      <c r="A2" s="8" t="s">
        <v>24</v>
      </c>
      <c r="B2" s="50"/>
      <c r="C2" s="5"/>
      <c r="D2" s="5"/>
      <c r="E2" s="5"/>
      <c r="F2" s="5"/>
      <c r="G2" s="5"/>
      <c r="H2" s="5"/>
    </row>
    <row r="3" spans="1:8" ht="17.25" customHeight="1" x14ac:dyDescent="0.25">
      <c r="A3" s="172" t="s">
        <v>179</v>
      </c>
      <c r="B3" s="192"/>
      <c r="C3" s="192"/>
      <c r="D3" s="192"/>
      <c r="E3" s="192"/>
      <c r="F3" s="192"/>
      <c r="G3" s="192"/>
      <c r="H3" s="192"/>
    </row>
    <row r="4" spans="1:8" s="15" customFormat="1" ht="17.25" customHeight="1" x14ac:dyDescent="0.25">
      <c r="A4" s="192" t="s">
        <v>22</v>
      </c>
      <c r="B4" s="192"/>
      <c r="C4" s="192"/>
      <c r="D4" s="192"/>
      <c r="E4" s="192"/>
      <c r="F4" s="192"/>
      <c r="G4" s="192"/>
      <c r="H4" s="192"/>
    </row>
    <row r="5" spans="1:8" s="5" customFormat="1" ht="15" customHeight="1" x14ac:dyDescent="0.25"/>
    <row r="6" spans="1:8" ht="20.25" customHeight="1" x14ac:dyDescent="0.25">
      <c r="A6" s="193" t="s">
        <v>0</v>
      </c>
      <c r="B6" s="173" t="s">
        <v>15</v>
      </c>
      <c r="C6" s="188" t="s">
        <v>16</v>
      </c>
      <c r="D6" s="188"/>
      <c r="E6" s="173" t="s">
        <v>77</v>
      </c>
      <c r="F6" s="188" t="s">
        <v>19</v>
      </c>
      <c r="G6" s="188"/>
      <c r="H6" s="190" t="s">
        <v>78</v>
      </c>
    </row>
    <row r="7" spans="1:8" ht="20.25" customHeight="1" x14ac:dyDescent="0.25">
      <c r="A7" s="194"/>
      <c r="B7" s="195"/>
      <c r="C7" s="45" t="s">
        <v>17</v>
      </c>
      <c r="D7" s="45" t="s">
        <v>18</v>
      </c>
      <c r="E7" s="195"/>
      <c r="F7" s="45" t="s">
        <v>17</v>
      </c>
      <c r="G7" s="45" t="s">
        <v>18</v>
      </c>
      <c r="H7" s="196"/>
    </row>
    <row r="8" spans="1:8" ht="15" customHeight="1" x14ac:dyDescent="0.25">
      <c r="A8" s="55"/>
      <c r="B8" s="56"/>
      <c r="C8" s="29"/>
      <c r="D8" s="23"/>
      <c r="E8" s="57"/>
      <c r="F8" s="29"/>
      <c r="G8" s="23"/>
      <c r="H8" s="58"/>
    </row>
    <row r="9" spans="1:8" ht="15" customHeight="1" x14ac:dyDescent="0.25">
      <c r="A9" s="55"/>
      <c r="B9" s="56"/>
      <c r="C9" s="29"/>
      <c r="D9" s="23"/>
      <c r="E9" s="57"/>
      <c r="F9" s="29"/>
      <c r="G9" s="23"/>
      <c r="H9" s="58"/>
    </row>
    <row r="10" spans="1:8" ht="15" customHeight="1" x14ac:dyDescent="0.25">
      <c r="A10" s="55"/>
      <c r="B10" s="56"/>
      <c r="C10" s="29"/>
      <c r="D10" s="23"/>
      <c r="E10" s="57"/>
      <c r="F10" s="29"/>
      <c r="G10" s="23"/>
      <c r="H10" s="58"/>
    </row>
    <row r="11" spans="1:8" ht="15" customHeight="1" x14ac:dyDescent="0.25">
      <c r="A11" s="55"/>
      <c r="B11" s="56"/>
      <c r="C11" s="29"/>
      <c r="D11" s="23"/>
      <c r="E11" s="57"/>
      <c r="F11" s="29"/>
      <c r="G11" s="23"/>
      <c r="H11" s="58"/>
    </row>
    <row r="12" spans="1:8" ht="15" customHeight="1" x14ac:dyDescent="0.25">
      <c r="A12" s="55"/>
      <c r="B12" s="56"/>
      <c r="C12" s="29"/>
      <c r="D12" s="23"/>
      <c r="E12" s="57"/>
      <c r="F12" s="29"/>
      <c r="G12" s="23"/>
      <c r="H12" s="58"/>
    </row>
    <row r="13" spans="1:8" ht="15" customHeight="1" x14ac:dyDescent="0.25">
      <c r="A13" s="55"/>
      <c r="B13" s="56"/>
      <c r="C13" s="29"/>
      <c r="D13" s="23"/>
      <c r="E13" s="57"/>
      <c r="F13" s="29"/>
      <c r="G13" s="23"/>
      <c r="H13" s="58"/>
    </row>
    <row r="14" spans="1:8" ht="15" customHeight="1" x14ac:dyDescent="0.25">
      <c r="A14" s="55"/>
      <c r="B14" s="56"/>
      <c r="C14" s="29"/>
      <c r="D14" s="23"/>
      <c r="E14" s="57"/>
      <c r="F14" s="29"/>
      <c r="G14" s="23"/>
      <c r="H14" s="58"/>
    </row>
    <row r="15" spans="1:8" ht="15" customHeight="1" x14ac:dyDescent="0.25">
      <c r="A15" s="55"/>
      <c r="B15" s="56"/>
      <c r="C15" s="29"/>
      <c r="D15" s="23"/>
      <c r="E15" s="57"/>
      <c r="F15" s="29"/>
      <c r="G15" s="23"/>
      <c r="H15" s="58"/>
    </row>
    <row r="16" spans="1:8" ht="15" customHeight="1" x14ac:dyDescent="0.25">
      <c r="A16" s="55"/>
      <c r="B16" s="56"/>
      <c r="C16" s="29"/>
      <c r="D16" s="23"/>
      <c r="E16" s="57"/>
      <c r="F16" s="29"/>
      <c r="G16" s="23"/>
      <c r="H16" s="58"/>
    </row>
    <row r="17" spans="1:8" ht="15" customHeight="1" x14ac:dyDescent="0.25">
      <c r="A17" s="55"/>
      <c r="B17" s="56"/>
      <c r="C17" s="29"/>
      <c r="D17" s="23"/>
      <c r="E17" s="57"/>
      <c r="F17" s="29"/>
      <c r="G17" s="23"/>
      <c r="H17" s="58"/>
    </row>
    <row r="18" spans="1:8" ht="15" customHeight="1" x14ac:dyDescent="0.25">
      <c r="A18" s="55"/>
      <c r="B18" s="56"/>
      <c r="C18" s="29"/>
      <c r="D18" s="23"/>
      <c r="E18" s="57"/>
      <c r="F18" s="29"/>
      <c r="G18" s="23"/>
      <c r="H18" s="58"/>
    </row>
    <row r="19" spans="1:8" ht="15" customHeight="1" x14ac:dyDescent="0.25">
      <c r="A19" s="55"/>
      <c r="B19" s="56"/>
      <c r="C19" s="29"/>
      <c r="D19" s="23"/>
      <c r="E19" s="57"/>
      <c r="F19" s="29"/>
      <c r="G19" s="23"/>
      <c r="H19" s="58"/>
    </row>
    <row r="20" spans="1:8" ht="15" customHeight="1" x14ac:dyDescent="0.25">
      <c r="A20" s="55"/>
      <c r="B20" s="56"/>
      <c r="C20" s="29"/>
      <c r="D20" s="23"/>
      <c r="E20" s="57"/>
      <c r="F20" s="29"/>
      <c r="G20" s="23"/>
      <c r="H20" s="58"/>
    </row>
    <row r="21" spans="1:8" ht="15" customHeight="1" x14ac:dyDescent="0.25">
      <c r="A21" s="55"/>
      <c r="B21" s="56"/>
      <c r="C21" s="29"/>
      <c r="D21" s="23"/>
      <c r="E21" s="57"/>
      <c r="F21" s="29"/>
      <c r="G21" s="23"/>
      <c r="H21" s="58"/>
    </row>
    <row r="22" spans="1:8" ht="15" customHeight="1" x14ac:dyDescent="0.25">
      <c r="A22" s="55"/>
      <c r="B22" s="56"/>
      <c r="C22" s="29"/>
      <c r="D22" s="23"/>
      <c r="E22" s="57"/>
      <c r="F22" s="29"/>
      <c r="G22" s="23"/>
      <c r="H22" s="58"/>
    </row>
    <row r="23" spans="1:8" ht="15" customHeight="1" x14ac:dyDescent="0.25">
      <c r="A23" s="55"/>
      <c r="B23" s="56"/>
      <c r="C23" s="29"/>
      <c r="D23" s="23"/>
      <c r="E23" s="57"/>
      <c r="F23" s="29"/>
      <c r="G23" s="23"/>
      <c r="H23" s="58"/>
    </row>
    <row r="24" spans="1:8" ht="15" customHeight="1" x14ac:dyDescent="0.25">
      <c r="A24" s="55"/>
      <c r="B24" s="56"/>
      <c r="C24" s="29"/>
      <c r="D24" s="23"/>
      <c r="E24" s="57"/>
      <c r="F24" s="29"/>
      <c r="G24" s="23"/>
      <c r="H24" s="58"/>
    </row>
    <row r="25" spans="1:8" ht="15" customHeight="1" x14ac:dyDescent="0.25">
      <c r="A25" s="55"/>
      <c r="B25" s="56"/>
      <c r="C25" s="29"/>
      <c r="D25" s="23"/>
      <c r="E25" s="57"/>
      <c r="F25" s="29"/>
      <c r="G25" s="23"/>
      <c r="H25" s="58"/>
    </row>
    <row r="26" spans="1:8" ht="15" customHeight="1" x14ac:dyDescent="0.25">
      <c r="A26" s="55"/>
      <c r="B26" s="56"/>
      <c r="C26" s="29"/>
      <c r="D26" s="23"/>
      <c r="E26" s="57"/>
      <c r="F26" s="29"/>
      <c r="G26" s="23"/>
      <c r="H26" s="58"/>
    </row>
    <row r="27" spans="1:8" ht="15" customHeight="1" x14ac:dyDescent="0.25">
      <c r="A27" s="55"/>
      <c r="B27" s="56"/>
      <c r="C27" s="29"/>
      <c r="D27" s="23"/>
      <c r="E27" s="57"/>
      <c r="F27" s="29"/>
      <c r="G27" s="23"/>
      <c r="H27" s="58"/>
    </row>
    <row r="28" spans="1:8" ht="15" customHeight="1" x14ac:dyDescent="0.25">
      <c r="A28" s="55"/>
      <c r="B28" s="56"/>
      <c r="C28" s="29"/>
      <c r="D28" s="23"/>
      <c r="E28" s="57"/>
      <c r="F28" s="29"/>
      <c r="G28" s="23"/>
      <c r="H28" s="58"/>
    </row>
    <row r="29" spans="1:8" ht="15" customHeight="1" x14ac:dyDescent="0.25">
      <c r="A29" s="55"/>
      <c r="B29" s="56"/>
      <c r="C29" s="29"/>
      <c r="D29" s="23"/>
      <c r="E29" s="57"/>
      <c r="F29" s="29"/>
      <c r="G29" s="23"/>
      <c r="H29" s="58"/>
    </row>
    <row r="30" spans="1:8" ht="15" customHeight="1" x14ac:dyDescent="0.25">
      <c r="A30" s="55"/>
      <c r="B30" s="56"/>
      <c r="C30" s="29"/>
      <c r="D30" s="23"/>
      <c r="E30" s="57"/>
      <c r="F30" s="29"/>
      <c r="G30" s="23"/>
      <c r="H30" s="58"/>
    </row>
    <row r="31" spans="1:8" ht="15" customHeight="1" x14ac:dyDescent="0.25">
      <c r="A31" s="55"/>
      <c r="B31" s="56"/>
      <c r="C31" s="29"/>
      <c r="D31" s="23"/>
      <c r="E31" s="57"/>
      <c r="F31" s="29"/>
      <c r="G31" s="23"/>
      <c r="H31" s="58"/>
    </row>
    <row r="32" spans="1:8" ht="15" customHeight="1" x14ac:dyDescent="0.25">
      <c r="A32" s="55"/>
      <c r="B32" s="56"/>
      <c r="C32" s="29"/>
      <c r="D32" s="23"/>
      <c r="E32" s="57"/>
      <c r="F32" s="29"/>
      <c r="G32" s="23"/>
      <c r="H32" s="58"/>
    </row>
    <row r="33" spans="1:9" ht="15" customHeight="1" x14ac:dyDescent="0.25">
      <c r="A33" s="55"/>
      <c r="B33" s="56"/>
      <c r="C33" s="29"/>
      <c r="D33" s="23"/>
      <c r="E33" s="57"/>
      <c r="F33" s="29"/>
      <c r="G33" s="23"/>
      <c r="H33" s="58"/>
    </row>
    <row r="34" spans="1:9" ht="15" customHeight="1" x14ac:dyDescent="0.25">
      <c r="A34" s="55"/>
      <c r="B34" s="56"/>
      <c r="C34" s="29"/>
      <c r="D34" s="23"/>
      <c r="E34" s="57"/>
      <c r="F34" s="29"/>
      <c r="G34" s="23"/>
      <c r="H34" s="58"/>
    </row>
    <row r="35" spans="1:9" s="2" customFormat="1" ht="15" customHeight="1" x14ac:dyDescent="0.25">
      <c r="A35" s="36"/>
      <c r="B35" s="36"/>
      <c r="C35" s="36"/>
      <c r="D35" s="36"/>
      <c r="E35" s="36"/>
      <c r="F35" s="36"/>
      <c r="G35" s="36"/>
      <c r="H35" s="36"/>
      <c r="I35" s="13"/>
    </row>
    <row r="36" spans="1:9" s="2" customFormat="1" ht="15" customHeight="1" x14ac:dyDescent="0.25">
      <c r="A36" s="159" t="s">
        <v>9</v>
      </c>
      <c r="B36" s="159"/>
      <c r="C36" s="159"/>
      <c r="D36" s="159"/>
      <c r="E36" s="159"/>
      <c r="F36" s="159"/>
      <c r="G36" s="159"/>
      <c r="H36" s="159"/>
      <c r="I36" s="13"/>
    </row>
    <row r="37" spans="1:9" x14ac:dyDescent="0.25">
      <c r="A37" s="175"/>
      <c r="B37" s="176"/>
      <c r="C37" s="176"/>
      <c r="D37" s="176"/>
      <c r="E37" s="176"/>
      <c r="F37" s="176"/>
      <c r="G37" s="176"/>
      <c r="H37" s="177"/>
      <c r="I37" s="6"/>
    </row>
    <row r="38" spans="1:9" x14ac:dyDescent="0.25">
      <c r="A38" s="178"/>
      <c r="B38" s="179"/>
      <c r="C38" s="179"/>
      <c r="D38" s="179"/>
      <c r="E38" s="179"/>
      <c r="F38" s="179"/>
      <c r="G38" s="179"/>
      <c r="H38" s="180"/>
    </row>
    <row r="39" spans="1:9" x14ac:dyDescent="0.25">
      <c r="A39" s="178"/>
      <c r="B39" s="179"/>
      <c r="C39" s="179"/>
      <c r="D39" s="179"/>
      <c r="E39" s="179"/>
      <c r="F39" s="179"/>
      <c r="G39" s="179"/>
      <c r="H39" s="180"/>
    </row>
    <row r="40" spans="1:9" x14ac:dyDescent="0.25">
      <c r="A40" s="178"/>
      <c r="B40" s="179"/>
      <c r="C40" s="179"/>
      <c r="D40" s="179"/>
      <c r="E40" s="179"/>
      <c r="F40" s="179"/>
      <c r="G40" s="179"/>
      <c r="H40" s="180"/>
    </row>
    <row r="41" spans="1:9" x14ac:dyDescent="0.25">
      <c r="A41" s="178"/>
      <c r="B41" s="179"/>
      <c r="C41" s="179"/>
      <c r="D41" s="179"/>
      <c r="E41" s="179"/>
      <c r="F41" s="179"/>
      <c r="G41" s="179"/>
      <c r="H41" s="180"/>
    </row>
    <row r="42" spans="1:9" x14ac:dyDescent="0.25">
      <c r="A42" s="178"/>
      <c r="B42" s="179"/>
      <c r="C42" s="179"/>
      <c r="D42" s="179"/>
      <c r="E42" s="179"/>
      <c r="F42" s="179"/>
      <c r="G42" s="179"/>
      <c r="H42" s="180"/>
    </row>
    <row r="43" spans="1:9" x14ac:dyDescent="0.25">
      <c r="A43" s="178"/>
      <c r="B43" s="179"/>
      <c r="C43" s="179"/>
      <c r="D43" s="179"/>
      <c r="E43" s="179"/>
      <c r="F43" s="179"/>
      <c r="G43" s="179"/>
      <c r="H43" s="180"/>
    </row>
    <row r="44" spans="1:9" x14ac:dyDescent="0.25">
      <c r="A44" s="178"/>
      <c r="B44" s="179"/>
      <c r="C44" s="179"/>
      <c r="D44" s="179"/>
      <c r="E44" s="179"/>
      <c r="F44" s="179"/>
      <c r="G44" s="179"/>
      <c r="H44" s="180"/>
    </row>
    <row r="45" spans="1:9" x14ac:dyDescent="0.25">
      <c r="A45" s="178"/>
      <c r="B45" s="179"/>
      <c r="C45" s="179"/>
      <c r="D45" s="179"/>
      <c r="E45" s="179"/>
      <c r="F45" s="179"/>
      <c r="G45" s="179"/>
      <c r="H45" s="180"/>
    </row>
    <row r="46" spans="1:9" x14ac:dyDescent="0.25">
      <c r="A46" s="178"/>
      <c r="B46" s="179"/>
      <c r="C46" s="179"/>
      <c r="D46" s="179"/>
      <c r="E46" s="179"/>
      <c r="F46" s="179"/>
      <c r="G46" s="179"/>
      <c r="H46" s="180"/>
    </row>
    <row r="47" spans="1:9" x14ac:dyDescent="0.25">
      <c r="A47" s="178"/>
      <c r="B47" s="179"/>
      <c r="C47" s="179"/>
      <c r="D47" s="179"/>
      <c r="E47" s="179"/>
      <c r="F47" s="179"/>
      <c r="G47" s="179"/>
      <c r="H47" s="180"/>
    </row>
    <row r="48" spans="1:9" x14ac:dyDescent="0.25">
      <c r="A48" s="178"/>
      <c r="B48" s="179"/>
      <c r="C48" s="179"/>
      <c r="D48" s="179"/>
      <c r="E48" s="179"/>
      <c r="F48" s="179"/>
      <c r="G48" s="179"/>
      <c r="H48" s="180"/>
    </row>
    <row r="49" spans="1:8" x14ac:dyDescent="0.25">
      <c r="A49" s="178"/>
      <c r="B49" s="179"/>
      <c r="C49" s="179"/>
      <c r="D49" s="179"/>
      <c r="E49" s="179"/>
      <c r="F49" s="179"/>
      <c r="G49" s="179"/>
      <c r="H49" s="180"/>
    </row>
    <row r="50" spans="1:8" x14ac:dyDescent="0.25">
      <c r="A50" s="178"/>
      <c r="B50" s="179"/>
      <c r="C50" s="179"/>
      <c r="D50" s="179"/>
      <c r="E50" s="179"/>
      <c r="F50" s="179"/>
      <c r="G50" s="179"/>
      <c r="H50" s="180"/>
    </row>
    <row r="51" spans="1:8" x14ac:dyDescent="0.25">
      <c r="A51" s="178"/>
      <c r="B51" s="179"/>
      <c r="C51" s="179"/>
      <c r="D51" s="179"/>
      <c r="E51" s="179"/>
      <c r="F51" s="179"/>
      <c r="G51" s="179"/>
      <c r="H51" s="180"/>
    </row>
    <row r="52" spans="1:8" x14ac:dyDescent="0.25">
      <c r="A52" s="178"/>
      <c r="B52" s="179"/>
      <c r="C52" s="179"/>
      <c r="D52" s="179"/>
      <c r="E52" s="179"/>
      <c r="F52" s="179"/>
      <c r="G52" s="179"/>
      <c r="H52" s="180"/>
    </row>
    <row r="53" spans="1:8" x14ac:dyDescent="0.25">
      <c r="A53" s="178"/>
      <c r="B53" s="179"/>
      <c r="C53" s="179"/>
      <c r="D53" s="179"/>
      <c r="E53" s="179"/>
      <c r="F53" s="179"/>
      <c r="G53" s="179"/>
      <c r="H53" s="180"/>
    </row>
    <row r="54" spans="1:8" x14ac:dyDescent="0.25">
      <c r="A54" s="181"/>
      <c r="B54" s="182"/>
      <c r="C54" s="182"/>
      <c r="D54" s="182"/>
      <c r="E54" s="182"/>
      <c r="F54" s="182"/>
      <c r="G54" s="182"/>
      <c r="H54" s="183"/>
    </row>
  </sheetData>
  <mergeCells count="10">
    <mergeCell ref="A4:H4"/>
    <mergeCell ref="A37:H54"/>
    <mergeCell ref="A3:H3"/>
    <mergeCell ref="A6:A7"/>
    <mergeCell ref="B6:B7"/>
    <mergeCell ref="C6:D6"/>
    <mergeCell ref="E6:E7"/>
    <mergeCell ref="F6:G6"/>
    <mergeCell ref="H6:H7"/>
    <mergeCell ref="A36:H36"/>
  </mergeCells>
  <phoneticPr fontId="0" type="noConversion"/>
  <pageMargins left="0" right="0" top="1" bottom="1" header="0.5" footer="0.5"/>
  <pageSetup orientation="landscape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General</vt:lpstr>
      <vt:lpstr>Firm Background</vt:lpstr>
      <vt:lpstr>Investment Strategy</vt:lpstr>
      <vt:lpstr>Investment Approach</vt:lpstr>
      <vt:lpstr>Sheet1</vt:lpstr>
      <vt:lpstr>Portfolio Construction</vt:lpstr>
      <vt:lpstr>Characteristics</vt:lpstr>
      <vt:lpstr>Investment Team</vt:lpstr>
      <vt:lpstr>Team Departures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2014-05-06T12:40:03Z</dcterms:created>
  <dcterms:modified xsi:type="dcterms:W3CDTF">2025-04-13T18:12:26Z</dcterms:modified>
</cp:coreProperties>
</file>